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<sst xmlns="http://schemas.openxmlformats.org/spreadsheetml/2006/main" count="35" uniqueCount="35">
  <si>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</si>
  <si>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SMS005</t>
  </si>
  <si>
    <t xml:space="preserve">Ud</t>
  </si>
  <si>
    <t xml:space="preserve">Artefacto sanitario.</t>
  </si>
  <si>
    <r>
      <rPr>
        <b/>
        <sz val="7.80"/>
        <color rgb="FF000000"/>
        <rFont val="Arial"/>
        <family val="2"/>
      </rPr>
      <t xml:space="preserve">Lavamanos con pedestal serie básica, color blanco, de 650x510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básica, acabado cromado, con aireador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desagüe, acabado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</si>
  <si>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</si>
  <si>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</si>
  <si>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</si>
  <si>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</si>
  <si>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</si>
  <si>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</si>
  <si>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mt30lps010aa</t>
  </si>
  <si>
    <t xml:space="preserve">Ud</t>
  </si>
  <si>
    <t xml:space="preserve">Lavamanos de porcelana sanitaria, con pedestal, serie básica, color blanco, de 650x510 mm, con juego de fijación.</t>
  </si>
  <si>
    <t xml:space="preserve">mt31gmg010a</t>
  </si>
  <si>
    <t xml:space="preserve">Ud</t>
  </si>
  <si>
    <t xml:space="preserve">Grifería monomando con cartucho cerámico para lavamanos, serie básica, acabado cromado, compuesta de aireador, desagüe automático y enlaces de alimentación flexibles.</t>
  </si>
  <si>
    <t xml:space="preserve">mt36www005a</t>
  </si>
  <si>
    <t xml:space="preserve">Ud</t>
  </si>
  <si>
    <t xml:space="preserve">Acoplamiento a pared acodado con plafón, de PVC, serie B, acabado blanco, para desagüe de aguas residuales (a baja y alta temperatura) en el interior de los edificios, enlace mixto de 1 1/4"x40 mm de diámetro.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</si>
  <si>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</si>
  <si>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</si>
  <si>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</si>
  <si>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mt30www010</t>
  </si>
  <si>
    <t xml:space="preserve">Ud</t>
  </si>
  <si>
    <t xml:space="preserve">Material auxiliar para instalación de artefacto sanitario.</t>
  </si>
  <si>
    <t xml:space="preserve">mo007</t>
  </si>
  <si>
    <t xml:space="preserve">h</t>
  </si>
  <si>
    <t xml:space="preserve">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</si>
  <si>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</si>
  <si>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</si>
  <si>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</si>
  <si>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</si>
  <si>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$ 119,00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</si>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</sst>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50" customWidth="1"/>
    <col min="3" max="3" width="8.74" customWidth="1"/>
    <col min="4" max="4" width="59.31" customWidth="1"/>
    <col min="5" max="5" width="6.41" customWidth="1"/>
    <col min="6" max="6" width="10.20" customWidth="1"/>
    <col min="7" max="7" width="3.35" customWidth="1"/>
    <col min="8" max="8" width="2.19" customWidth="1"/>
    <col min="9" max="9" width="5.54" customWidth="1"/>
    <col min="10" max="10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89.840000</v>
      </c>
      <c r="G8" s="16"/>
      <c r="H8" s="16">
        <f ca="1">ROUND(INDIRECT(ADDRESS(ROW()+(0), COLUMN()+(-3), 1))*INDIRECT(ADDRESS(ROW()+(0), COLUMN()+(-2), 1)), 2)</f>
        <v>89.840000</v>
      </c>
      <c r="I8" s="16"/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80.920000</v>
      </c>
      <c r="G9" s="20"/>
      <c r="H9" s="20">
        <f ca="1">ROUND(INDIRECT(ADDRESS(ROW()+(0), COLUMN()+(-3), 1))*INDIRECT(ADDRESS(ROW()+(0), COLUMN()+(-2), 1)), 2)</f>
        <v>80.920000</v>
      </c>
      <c r="I9" s="20"/>
      <c r="J9" s="20"/>
    </row>
    <row r="10" spans="1:10" ht="31.20" thickBot="1" customHeight="1">
      <c r="A10" s="17" t="s">
        <v>17</v>
      </c>
      <c r="B10" s="18" t="s">
        <v>18</v>
      </c>
      <c r="C10" s="17" t="s">
        <v>19</v>
      </c>
      <c r="D10" s="17"/>
      <c r="E10" s="19">
        <v>1.000000</v>
      </c>
      <c r="F10" s="20">
        <v>6.600000</v>
      </c>
      <c r="G10" s="20"/>
      <c r="H10" s="20">
        <f ca="1">ROUND(INDIRECT(ADDRESS(ROW()+(0), COLUMN()+(-3), 1))*INDIRECT(ADDRESS(ROW()+(0), COLUMN()+(-2), 1)), 2)</f>
        <v>6.600000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2.000000</v>
      </c>
      <c r="F11" s="20">
        <v>21.540000</v>
      </c>
      <c r="G11" s="20"/>
      <c r="H11" s="20">
        <f ca="1">ROUND(INDIRECT(ADDRESS(ROW()+(0), COLUMN()+(-3), 1))*INDIRECT(ADDRESS(ROW()+(0), COLUMN()+(-2), 1)), 2)</f>
        <v>43.080000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1.000000</v>
      </c>
      <c r="F12" s="20">
        <v>1.780000</v>
      </c>
      <c r="G12" s="20"/>
      <c r="H12" s="20">
        <f ca="1">ROUND(INDIRECT(ADDRESS(ROW()+(0), COLUMN()+(-3), 1))*INDIRECT(ADDRESS(ROW()+(0), COLUMN()+(-2), 1)), 2)</f>
        <v>1.780000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1.421000</v>
      </c>
      <c r="F13" s="24">
        <v>13.220000</v>
      </c>
      <c r="G13" s="24"/>
      <c r="H13" s="24">
        <f ca="1">ROUND(INDIRECT(ADDRESS(ROW()+(0), COLUMN()+(-3), 1))*INDIRECT(ADDRESS(ROW()+(0), COLUMN()+(-2), 1)), 2)</f>
        <v>18.790000</v>
      </c>
      <c r="I13" s="24"/>
      <c r="J13" s="24"/>
    </row>
    <row r="14" spans="1:10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241.010000</v>
      </c>
      <c r="G14" s="16"/>
      <c r="H14" s="16">
        <f ca="1">ROUND(INDIRECT(ADDRESS(ROW()+(0), COLUMN()+(-3), 1))*INDIRECT(ADDRESS(ROW()+(0), COLUMN()+(-2), 1))/100, 2)</f>
        <v>4.820000</v>
      </c>
      <c r="I14" s="16"/>
      <c r="J14" s="16"/>
    </row>
    <row r="15" spans="1:10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245.830000</v>
      </c>
      <c r="G15" s="24"/>
      <c r="H15" s="24">
        <f ca="1">ROUND(INDIRECT(ADDRESS(ROW()+(0), COLUMN()+(-3), 1))*INDIRECT(ADDRESS(ROW()+(0), COLUMN()+(-2), 1))/100, 2)</f>
        <v>7.370000</v>
      </c>
      <c r="I15" s="24"/>
      <c r="J15" s="24"/>
    </row>
    <row r="16" spans="1:10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253.200000</v>
      </c>
      <c r="I16" s="26"/>
      <c r="J16" s="26"/>
    </row>
  </sheetData>
  <mergeCells count="35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A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