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<sst xmlns="http://schemas.openxmlformats.org/spreadsheetml/2006/main" count="28" uniqueCount="28">
  <si>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</si>
  <si>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RTM010</t>
  </si>
  <si>
    <t xml:space="preserve">m²</t>
  </si>
  <si>
    <t xml:space="preserve">Cielo raso continuo de paneles de virutas de madera, sistema Heraklith "KNAUF INSULATION".</t>
  </si>
  <si>
    <r>
      <rPr>
        <sz val="7.80"/>
        <color rgb="FF000000"/>
        <rFont val="Arial"/>
        <family val="2"/>
      </rPr>
      <t xml:space="preserve">Cielo raso continuo, situado a una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panel liviano de lana de madera, Heraklith (Viruta superfina) "KNAUF INSULATION", de 600x1200 mm y 15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</si>
  <si>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</si>
  <si>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</si>
  <si>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</si>
  <si>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</si>
  <si>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</si>
  <si>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</si>
  <si>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mt16vki010s</t>
  </si>
  <si>
    <t xml:space="preserve">m²</t>
  </si>
  <si>
    <t xml:space="preserve">Panel liviano de lana de madera, Heraklith (Viruta superfina) "KNAUF INSULATION", de 600x1200 mm y 15 mm de espesor, formado por virutas de madera de 1 mm de diámetro aglomeradas con cemento, resistencia térmica 0,17 m²K/W, conductividad térmica 0,09 W/(mK), densidad 458 kg/m³, factor de resistencia a la difusión del vapor de agua 0,4 y Euroclase B-s1,d0 de reacción al fuego, para aislamiento térmico y acústico y protección frente a incendios, en edificación.</t>
  </si>
  <si>
    <t xml:space="preserve">mt16vki030</t>
  </si>
  <si>
    <t xml:space="preserve">Ud</t>
  </si>
  <si>
    <t xml:space="preserve">Fijación maciza MSP "KNAUF INSULATION" para el anclaje de paneles Heraklith a soporte de concreto, incluso tapa.</t>
  </si>
  <si>
    <t xml:space="preserve">mo014</t>
  </si>
  <si>
    <t xml:space="preserve">h</t>
  </si>
  <si>
    <t xml:space="preserve">Montador de cielos rasos.</t>
  </si>
  <si>
    <t xml:space="preserve">mo080</t>
  </si>
  <si>
    <t xml:space="preserve">h</t>
  </si>
  <si>
    <t xml:space="preserve">Principiante de montador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</si>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</sst>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8.01" customWidth="1"/>
    <col min="4" max="4" width="60.03" customWidth="1"/>
    <col min="5" max="5" width="6.41" customWidth="1"/>
    <col min="6" max="6" width="10.64" customWidth="1"/>
    <col min="7" max="7" width="2.91" customWidth="1"/>
    <col min="8" max="8" width="2.48" customWidth="1"/>
    <col min="9" max="9" width="5.39" customWidth="1"/>
    <col min="10" max="10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69.6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27.740000</v>
      </c>
      <c r="G8" s="16"/>
      <c r="H8" s="16">
        <f ca="1">ROUND(INDIRECT(ADDRESS(ROW()+(0), COLUMN()+(-3), 1))*INDIRECT(ADDRESS(ROW()+(0), COLUMN()+(-2), 1)), 2)</f>
        <v>27.740000</v>
      </c>
      <c r="I8" s="16"/>
      <c r="J8" s="16"/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9">
        <v>8.330000</v>
      </c>
      <c r="F9" s="20">
        <v>0.640000</v>
      </c>
      <c r="G9" s="20"/>
      <c r="H9" s="20">
        <f ca="1">ROUND(INDIRECT(ADDRESS(ROW()+(0), COLUMN()+(-3), 1))*INDIRECT(ADDRESS(ROW()+(0), COLUMN()+(-2), 1)), 2)</f>
        <v>5.330000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0.237000</v>
      </c>
      <c r="F10" s="20">
        <v>13.220000</v>
      </c>
      <c r="G10" s="20"/>
      <c r="H10" s="20">
        <f ca="1">ROUND(INDIRECT(ADDRESS(ROW()+(0), COLUMN()+(-3), 1))*INDIRECT(ADDRESS(ROW()+(0), COLUMN()+(-2), 1)), 2)</f>
        <v>3.130000</v>
      </c>
      <c r="I10" s="20"/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0.237000</v>
      </c>
      <c r="F11" s="24">
        <v>8.410000</v>
      </c>
      <c r="G11" s="24"/>
      <c r="H11" s="24">
        <f ca="1">ROUND(INDIRECT(ADDRESS(ROW()+(0), COLUMN()+(-3), 1))*INDIRECT(ADDRESS(ROW()+(0), COLUMN()+(-2), 1)), 2)</f>
        <v>1.990000</v>
      </c>
      <c r="I11" s="24"/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38.190000</v>
      </c>
      <c r="G12" s="16"/>
      <c r="H12" s="16">
        <f ca="1">ROUND(INDIRECT(ADDRESS(ROW()+(0), COLUMN()+(-3), 1))*INDIRECT(ADDRESS(ROW()+(0), COLUMN()+(-2), 1))/100, 2)</f>
        <v>0.760000</v>
      </c>
      <c r="I12" s="16"/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38.950000</v>
      </c>
      <c r="G13" s="24"/>
      <c r="H13" s="24">
        <f ca="1">ROUND(INDIRECT(ADDRESS(ROW()+(0), COLUMN()+(-3), 1))*INDIRECT(ADDRESS(ROW()+(0), COLUMN()+(-2), 1))/100, 2)</f>
        <v>1.170000</v>
      </c>
      <c r="I13" s="24"/>
      <c r="J13" s="24"/>
    </row>
    <row r="14" spans="1:10" ht="12.00" thickBot="1" customHeight="1">
      <c r="A14" s="25"/>
      <c r="B14" s="26"/>
      <c r="C14" s="26"/>
      <c r="D14" s="26"/>
      <c r="E14" s="27"/>
      <c r="F14" s="6" t="s">
        <v>27</v>
      </c>
      <c r="G14" s="6"/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40.120000</v>
      </c>
      <c r="I14" s="28"/>
      <c r="J14" s="28"/>
    </row>
  </sheetData>
  <mergeCells count="29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