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<sst xmlns="http://schemas.openxmlformats.org/spreadsheetml/2006/main" count="28" uniqueCount="28">
  <si>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</si>
  <si>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RTM010</t>
  </si>
  <si>
    <t xml:space="preserve">m²</t>
  </si>
  <si>
    <t xml:space="preserve">Cielo raso continuo de paneles de virutas de madera, sistema Heraklith "KNAUF INSULATION".</t>
  </si>
  <si>
    <r>
      <rPr>
        <sz val="7.80"/>
        <color rgb="FF000000"/>
        <rFont val="Arial"/>
        <family val="2"/>
      </rPr>
      <t xml:space="preserve">Cielo raso continuo, situado a una altura </t>
    </r>
    <r>
      <rPr>
        <b/>
        <sz val="7.80"/>
        <color rgb="FF000000"/>
        <rFont val="Arial"/>
        <family val="2"/>
      </rPr>
      <t xml:space="preserve">menor de 4 m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panel liviano de lana de madera, Heraklith (Viruta fina) "KNAUF INSULATION", de 600x1200 mm y 35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</si>
  <si>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</si>
  <si>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</si>
  <si>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</si>
  <si>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</si>
  <si>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</si>
  <si>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</si>
  <si>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mt16vki010p</t>
  </si>
  <si>
    <t xml:space="preserve">m²</t>
  </si>
  <si>
    <t xml:space="preserve">Panel liviano de lana de madera, Heraklith (Viruta fina) "KNAUF INSULATION", de 600x1200 mm y 35 mm de espesor, formado por virutas de madera de 1,5 mm de diámetro aglomeradas con cemento, resistencia térmica 0,39 m²K/W, conductividad térmica 0,09 W/(mK), densidad 460,29 kg/m³, factor de resistencia a la difusión del vapor de agua 0,4 y Euroclase B-s1,d0 de reacción al fuego, para aislamiento térmico y acústico y protección frente a incendios, en edificación.</t>
  </si>
  <si>
    <t xml:space="preserve">mt16vki030</t>
  </si>
  <si>
    <t xml:space="preserve">Ud</t>
  </si>
  <si>
    <t xml:space="preserve">Fijación maciza MSP "KNAUF INSULATION" para el anclaje de paneles Heraklith a soporte de concreto, incluso tapa.</t>
  </si>
  <si>
    <t xml:space="preserve">mo014</t>
  </si>
  <si>
    <t xml:space="preserve">h</t>
  </si>
  <si>
    <t xml:space="preserve">Montador de cielos rasos.</t>
  </si>
  <si>
    <t xml:space="preserve">mo080</t>
  </si>
  <si>
    <t xml:space="preserve">h</t>
  </si>
  <si>
    <t xml:space="preserve">Principiante de montador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</si>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</sst>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0.87" customWidth="1"/>
    <col min="3" max="3" width="3.79" customWidth="1"/>
    <col min="4" max="4" width="6.41" customWidth="1"/>
    <col min="5" max="5" width="61.64" customWidth="1"/>
    <col min="6" max="6" width="6.41" customWidth="1"/>
    <col min="7" max="7" width="13.26" customWidth="1"/>
    <col min="8" max="8" width="4.52" customWidth="1"/>
    <col min="9" max="9" width="4.52" customWidth="1"/>
    <col min="10" max="10" width="4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</row>
    <row r="8" spans="1:10" ht="69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32.760000</v>
      </c>
      <c r="H8" s="16">
        <f ca="1">ROUND(INDIRECT(ADDRESS(ROW()+(0), COLUMN()+(-2), 1))*INDIRECT(ADDRESS(ROW()+(0), COLUMN()+(-1), 1)), 2)</f>
        <v>32.760000</v>
      </c>
      <c r="I8" s="16"/>
      <c r="J8" s="16"/>
    </row>
    <row r="9" spans="1:10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8.330000</v>
      </c>
      <c r="G9" s="20">
        <v>0.640000</v>
      </c>
      <c r="H9" s="20">
        <f ca="1">ROUND(INDIRECT(ADDRESS(ROW()+(0), COLUMN()+(-2), 1))*INDIRECT(ADDRESS(ROW()+(0), COLUMN()+(-1), 1)), 2)</f>
        <v>5.330000</v>
      </c>
      <c r="I9" s="20"/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0.284000</v>
      </c>
      <c r="G10" s="20">
        <v>13.220000</v>
      </c>
      <c r="H10" s="20">
        <f ca="1">ROUND(INDIRECT(ADDRESS(ROW()+(0), COLUMN()+(-2), 1))*INDIRECT(ADDRESS(ROW()+(0), COLUMN()+(-1), 1)), 2)</f>
        <v>3.750000</v>
      </c>
      <c r="I10" s="20"/>
      <c r="J10" s="20"/>
    </row>
    <row r="11" spans="1:10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0.284000</v>
      </c>
      <c r="G11" s="24">
        <v>8.410000</v>
      </c>
      <c r="H11" s="24">
        <f ca="1">ROUND(INDIRECT(ADDRESS(ROW()+(0), COLUMN()+(-2), 1))*INDIRECT(ADDRESS(ROW()+(0), COLUMN()+(-1), 1)), 2)</f>
        <v>2.390000</v>
      </c>
      <c r="I11" s="24"/>
      <c r="J11" s="24"/>
    </row>
    <row r="12" spans="1:10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44.230000</v>
      </c>
      <c r="H12" s="16">
        <f ca="1">ROUND(INDIRECT(ADDRESS(ROW()+(0), COLUMN()+(-2), 1))*INDIRECT(ADDRESS(ROW()+(0), COLUMN()+(-1), 1))/100, 2)</f>
        <v>0.880000</v>
      </c>
      <c r="I12" s="16"/>
      <c r="J12" s="16"/>
    </row>
    <row r="13" spans="1:10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45.110000</v>
      </c>
      <c r="H13" s="24">
        <f ca="1">ROUND(INDIRECT(ADDRESS(ROW()+(0), COLUMN()+(-2), 1))*INDIRECT(ADDRESS(ROW()+(0), COLUMN()+(-1), 1))/100, 2)</f>
        <v>1.350000</v>
      </c>
      <c r="I13" s="24"/>
      <c r="J13" s="24"/>
    </row>
    <row r="14" spans="1:10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46.460000</v>
      </c>
      <c r="I14" s="28"/>
      <c r="J14" s="28"/>
    </row>
  </sheetData>
  <mergeCells count="28">
    <mergeCell ref="A1:J1"/>
    <mergeCell ref="B3:D3"/>
    <mergeCell ref="E3:G3"/>
    <mergeCell ref="A4:J4"/>
    <mergeCell ref="A7:B7"/>
    <mergeCell ref="D7:E7"/>
    <mergeCell ref="H7:J7"/>
    <mergeCell ref="A8:B8"/>
    <mergeCell ref="D8:E8"/>
    <mergeCell ref="H8:J8"/>
    <mergeCell ref="A9:B9"/>
    <mergeCell ref="D9:E9"/>
    <mergeCell ref="H9:J9"/>
    <mergeCell ref="A10:B10"/>
    <mergeCell ref="D10:E10"/>
    <mergeCell ref="H10:J10"/>
    <mergeCell ref="A11:B11"/>
    <mergeCell ref="D11:E11"/>
    <mergeCell ref="H11:J11"/>
    <mergeCell ref="A12:B12"/>
    <mergeCell ref="D12:E12"/>
    <mergeCell ref="H12:J12"/>
    <mergeCell ref="A13:B13"/>
    <mergeCell ref="D13:E13"/>
    <mergeCell ref="H13:J13"/>
    <mergeCell ref="A14:B14"/>
    <mergeCell ref="D14:E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