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<sst xmlns="http://schemas.openxmlformats.org/spreadsheetml/2006/main" count="23" uniqueCount="23">
  <si>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</si>
  <si>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RSN131</t>
  </si>
  <si>
    <t xml:space="preserve">m</t>
  </si>
  <si>
    <t xml:space="preserve">Sellado de junta en pavimento continuo de concreto, mediante perfil preformado.</t>
  </si>
  <si>
    <r>
      <rPr>
        <sz val="7.80"/>
        <color rgb="FF000000"/>
        <rFont val="Arial"/>
        <family val="2"/>
      </rPr>
      <t xml:space="preserve">Sellado de junta </t>
    </r>
    <r>
      <rPr>
        <b/>
        <sz val="7.80"/>
        <color rgb="FF000000"/>
        <rFont val="Arial"/>
        <family val="2"/>
      </rPr>
      <t xml:space="preserve">de entre 30 y 41 mm de anchura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60 mm de profundidad</t>
    </r>
    <r>
      <rPr>
        <sz val="7.80"/>
        <color rgb="FF000000"/>
        <rFont val="Arial"/>
        <family val="2"/>
      </rPr>
      <t xml:space="preserve"> mediante </t>
    </r>
    <r>
      <rPr>
        <b/>
        <sz val="7.80"/>
        <color rgb="FF000000"/>
        <rFont val="Arial"/>
        <family val="2"/>
      </rPr>
      <t xml:space="preserve">perfil preformado formado por dos perfiles de acero inoxidable AISI 304, entre los que se coloca un perfil de neopreno compresible hasta un 50%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</si>
  <si>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</si>
  <si>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</si>
  <si>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</si>
  <si>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</si>
  <si>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</si>
  <si>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</si>
  <si>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mt18wwe040tc</t>
  </si>
  <si>
    <t xml:space="preserve">Ud</t>
  </si>
  <si>
    <t xml:space="preserve">Perfil preformado para sellado de juntas de entre 30 y 41 mm de anchura, formado por dos perfiles de acero inoxidable AISI 304, entre los que se coloca un perfil de neopreno compresible hasta un 50%, para su uso en pavimentos continuos de concreto.</t>
  </si>
  <si>
    <t xml:space="preserve">mo019</t>
  </si>
  <si>
    <t xml:space="preserve">h</t>
  </si>
  <si>
    <t xml:space="preserve">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</si>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</sst>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19.53" customWidth="1"/>
    <col min="5" max="5" width="36.57" customWidth="1"/>
    <col min="6" max="6" width="7.58" customWidth="1"/>
    <col min="7" max="7" width="5.97" customWidth="1"/>
    <col min="8" max="8" width="13.55" customWidth="1"/>
    <col min="9" max="9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2.720000</v>
      </c>
      <c r="I8" s="16">
        <f ca="1">ROUND(INDIRECT(ADDRESS(ROW()+(0), COLUMN()+(-2), 1))*INDIRECT(ADDRESS(ROW()+(0), COLUMN()+(-1), 1)), 2)</f>
        <v>2.860000</v>
      </c>
    </row>
    <row r="9" spans="1:9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0.139000</v>
      </c>
      <c r="H9" s="21">
        <v>12.790000</v>
      </c>
      <c r="I9" s="21">
        <f ca="1">ROUND(INDIRECT(ADDRESS(ROW()+(0), COLUMN()+(-2), 1))*INDIRECT(ADDRESS(ROW()+(0), COLUMN()+(-1), 1)), 2)</f>
        <v>1.780000</v>
      </c>
    </row>
    <row r="10" spans="1:9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6">
        <f ca="1">ROUND(SUM(INDIRECT(ADDRESS(ROW()+(-1), COLUMN()+(1), 1)),INDIRECT(ADDRESS(ROW()+(-2), COLUMN()+(1), 1))), 2)</f>
        <v>4.640000</v>
      </c>
      <c r="I10" s="16">
        <f ca="1">ROUND(INDIRECT(ADDRESS(ROW()+(0), COLUMN()+(-2), 1))*INDIRECT(ADDRESS(ROW()+(0), COLUMN()+(-1), 1))/100, 2)</f>
        <v>0.090000</v>
      </c>
    </row>
    <row r="11" spans="1:9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1">
        <f ca="1">ROUND(SUM(INDIRECT(ADDRESS(ROW()+(-1), COLUMN()+(1), 1)),INDIRECT(ADDRESS(ROW()+(-2), COLUMN()+(1), 1)),INDIRECT(ADDRESS(ROW()+(-3), COLUMN()+(1), 1))), 2)</f>
        <v>4.730000</v>
      </c>
      <c r="I11" s="21">
        <f ca="1">ROUND(INDIRECT(ADDRESS(ROW()+(0), COLUMN()+(-2), 1))*INDIRECT(ADDRESS(ROW()+(0), COLUMN()+(-1), 1))/100, 2)</f>
        <v>0.140000</v>
      </c>
    </row>
    <row r="12" spans="1:9" ht="12.00" thickBot="1" customHeight="1">
      <c r="A12" s="6" t="s">
        <v>21</v>
      </c>
      <c r="B12" s="7"/>
      <c r="C12" s="7"/>
      <c r="D12" s="7"/>
      <c r="E12" s="7"/>
      <c r="F12" s="7"/>
      <c r="G12" s="22"/>
      <c r="H12" s="6" t="s">
        <v>22</v>
      </c>
      <c r="I12" s="23">
        <f ca="1">ROUND(SUM(INDIRECT(ADDRESS(ROW()+(-1), COLUMN()+(0), 1)),INDIRECT(ADDRESS(ROW()+(-2), COLUMN()+(0), 1)),INDIRECT(ADDRESS(ROW()+(-3), COLUMN()+(0), 1)),INDIRECT(ADDRESS(ROW()+(-4), COLUMN()+(0), 1))), 2)</f>
        <v>4.870000</v>
      </c>
    </row>
  </sheetData>
  <mergeCells count="10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A12:F12"/>
  </mergeCells>
  <pageMargins left="0.620079" right="0.472441" top="0.472441" bottom="0.472441" header="0.0" footer="0.0"/>
  <pageSetup paperSize="9" orientation="portrait"/>
  <rowBreaks count="0" manualBreakCount="0">
    </rowBreaks>
</worksheet>
</file>