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<sst xmlns="http://schemas.openxmlformats.org/spreadsheetml/2006/main" count="28" uniqueCount="28">
  <si>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</si>
  <si>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RSF010</t>
  </si>
  <si>
    <t xml:space="preserve">m²</t>
  </si>
  <si>
    <t xml:space="preserve">Alfombrilla metálica.</t>
  </si>
  <si>
    <r>
      <rPr>
        <sz val="8.25"/>
        <color rgb="FF000000"/>
        <rFont val="Arial"/>
        <family val="2"/>
      </rPr>
      <t xml:space="preserve">Alfombrilla formado por perfiles de aluminio, de 27 mm de anchura, unidos entre sí mediante elementos de PVC de alta resistencia, sin separación entre perfiles, acabado superficial con caucho reciclado de color beige, espesor total 18 mm, uso interior y exterior.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</si>
  <si>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</si>
  <si>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</si>
  <si>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</si>
  <si>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</si>
  <si>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</si>
  <si>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</si>
  <si>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</si>
  <si>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mt18fel100dmc</t>
  </si>
  <si>
    <t xml:space="preserve">m²</t>
  </si>
  <si>
    <t xml:space="preserve">Alfombrilla formado por perfiles de aluminio, de 27 mm de anchura, unidos entre sí mediante elementos de PVC de alta resistencia, sin separación entre perfiles, acabado superficial con caucho reciclado de color beige, espesor total 18 mm, uso interior y exterior, para instalar en cajeado de piso formado por foso de 18 mm de profundidad.</t>
  </si>
  <si>
    <t xml:space="preserve">Subtotal materiales:</t>
  </si>
  <si>
    <t xml:space="preserve">Mano de obra</t>
  </si>
  <si>
    <t xml:space="preserve">mo027</t>
  </si>
  <si>
    <t xml:space="preserve">h</t>
  </si>
  <si>
    <t xml:space="preserve">Instalador de alfombras y revestimientos flexibles.</t>
  </si>
  <si>
    <t xml:space="preserve">mo065</t>
  </si>
  <si>
    <t xml:space="preserve">h</t>
  </si>
  <si>
    <t xml:space="preserve">Principiante de instalador de alfombras y revestimientos textiles.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</si>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</sst>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31" customWidth="1"/>
    <col min="4" max="4" width="73.10"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768.49</v>
      </c>
      <c r="G10" s="14">
        <f ca="1">ROUND(INDIRECT(ADDRESS(ROW()+(0), COLUMN()+(-2), 1))*INDIRECT(ADDRESS(ROW()+(0), COLUMN()+(-1), 1)), 2)</f>
        <v>768.49</v>
      </c>
    </row>
    <row r="11" spans="1:7" ht="13.50" thickBot="1" customHeight="1">
      <c r="A11" s="15"/>
      <c r="B11" s="15"/>
      <c r="C11" s="15"/>
      <c r="D11" s="15"/>
      <c r="E11" s="9" t="s">
        <v>15</v>
      </c>
      <c r="F11" s="9"/>
      <c r="G11" s="17">
        <f ca="1">ROUND(SUM(INDIRECT(ADDRESS(ROW()+(-1), COLUMN()+(0), 1))), 2)</f>
        <v>768.49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0.097</v>
      </c>
      <c r="F13" s="13">
        <v>17.13</v>
      </c>
      <c r="G13" s="13">
        <f ca="1">ROUND(INDIRECT(ADDRESS(ROW()+(0), COLUMN()+(-2), 1))*INDIRECT(ADDRESS(ROW()+(0), COLUMN()+(-1), 1)), 2)</f>
        <v>1.66</v>
      </c>
    </row>
    <row r="14" spans="1:7" ht="13.50" thickBot="1" customHeight="1">
      <c r="A14" s="1" t="s">
        <v>20</v>
      </c>
      <c r="B14" s="1"/>
      <c r="C14" s="10" t="s">
        <v>21</v>
      </c>
      <c r="D14" s="1" t="s">
        <v>22</v>
      </c>
      <c r="E14" s="12">
        <v>0.097</v>
      </c>
      <c r="F14" s="14">
        <v>10.99</v>
      </c>
      <c r="G14" s="14">
        <f ca="1">ROUND(INDIRECT(ADDRESS(ROW()+(0), COLUMN()+(-2), 1))*INDIRECT(ADDRESS(ROW()+(0), COLUMN()+(-1), 1)), 2)</f>
        <v>1.07</v>
      </c>
    </row>
    <row r="15" spans="1:7" ht="13.50" thickBot="1" customHeight="1">
      <c r="A15" s="15"/>
      <c r="B15" s="15"/>
      <c r="C15" s="15"/>
      <c r="D15" s="15"/>
      <c r="E15" s="9" t="s">
        <v>23</v>
      </c>
      <c r="F15" s="9"/>
      <c r="G15" s="17">
        <f ca="1">ROUND(SUM(INDIRECT(ADDRESS(ROW()+(-1), COLUMN()+(0), 1)),INDIRECT(ADDRESS(ROW()+(-2), COLUMN()+(0), 1))), 2)</f>
        <v>2.73</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771.22</v>
      </c>
      <c r="G17" s="14">
        <f ca="1">ROUND(INDIRECT(ADDRESS(ROW()+(0), COLUMN()+(-2), 1))*INDIRECT(ADDRESS(ROW()+(0), COLUMN()+(-1), 1))/100, 2)</f>
        <v>15.42</v>
      </c>
    </row>
    <row r="18" spans="1:7" ht="13.50" thickBot="1" customHeight="1">
      <c r="A18" s="8"/>
      <c r="B18" s="8"/>
      <c r="C18" s="8"/>
      <c r="D18" s="8"/>
      <c r="E18" s="21" t="s">
        <v>27</v>
      </c>
      <c r="F18" s="21"/>
      <c r="G18" s="22">
        <f ca="1">ROUND(SUM(INDIRECT(ADDRESS(ROW()+(-1), COLUMN()+(0), 1)),INDIRECT(ADDRESS(ROW()+(-3), COLUMN()+(0), 1)),INDIRECT(ADDRESS(ROW()+(-7), COLUMN()+(0), 1))), 2)</f>
        <v>786.64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B18"/>
    <mergeCell ref="E18:F18"/>
  </mergeCells>
  <pageMargins left="0.147638" right="0.147638" top="0.206693" bottom="0.206693" header="0.0" footer="0.0"/>
  <pageSetup paperSize="9" orientation="portrait"/>
  <rowBreaks count="0" manualBreakCount="0">
    </rowBreaks>
</worksheet>
</file>