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<sst xmlns="http://schemas.openxmlformats.org/spreadsheetml/2006/main" count="56" uniqueCount="56">
  <si>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</si>
  <si>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PSY070</t>
  </si>
  <si>
    <t xml:space="preserve">m²</t>
  </si>
  <si>
    <t xml:space="preserve">Sistemas para grandes alturas "PLACO" de entramado autoportante de láminas de yeso.</t>
  </si>
  <si>
    <r>
      <rPr>
        <b/>
        <sz val="7.80"/>
        <color rgb="FF000000"/>
        <rFont val="Arial"/>
        <family val="2"/>
      </rPr>
      <t xml:space="preserve">Muro divisorio sencillo sistema High Stil "PLACO" (25 + 70 + 25)/900 (70) LM -, realizado con una lámina de yeso A / - 900 / 2500 / 25 / borde afinado, Megaplac 25 "PLACO" en una cara y otra placa A / - 900 / 2500 / 25 / borde afinado, Megaplac 25 "PLACO" en la otra cara, atornilladas directamente a una estructura simple autoportante de perfiles metálicos de acero galvanizado formada por canales RHS 70 "PLACO" y montantes MHS 70 "PLACO", con una separación entre montantes de 900 mm y una disposición normal "N", banda autoadhesiva, Banda 45 "PLACO", en los canales y montantes de arranque; aislamiento acústico mediante panel flexible de lana mineral, Supralaine "PLACO", de 45 mm de espesor, colocado en el alma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120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</si>
  <si>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</si>
  <si>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</si>
  <si>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</si>
  <si>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</si>
  <si>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</si>
  <si>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</si>
  <si>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mt12plj020a</t>
  </si>
  <si>
    <t xml:space="preserve">m</t>
  </si>
  <si>
    <t xml:space="preserve">Banda estanca, Banda 45 "PLACO", de espuma de células cerradas con una cara autoadhesiva, para la estanqueidad y aislamiento de la base de los muros divisorios.</t>
  </si>
  <si>
    <t xml:space="preserve">mt12plp220a</t>
  </si>
  <si>
    <t xml:space="preserve">m</t>
  </si>
  <si>
    <t xml:space="preserve">Canal de perfil metálico de acero galvanizado, RHS 70 "PLACO", fabricado mediante laminación en frío, 72x60 mm de sección y 1,2 mm de espesor.</t>
  </si>
  <si>
    <t xml:space="preserve">mt12plp210a</t>
  </si>
  <si>
    <t xml:space="preserve">m</t>
  </si>
  <si>
    <t xml:space="preserve">Montante de perfil metálico de acero galvanizado, MHS 70 "PLACO", fabricado mediante laminación en frío, 68x55 mm de sección y 1,2 mm de espesor.</t>
  </si>
  <si>
    <t xml:space="preserve">mt16lvl010c</t>
  </si>
  <si>
    <t xml:space="preserve">m²</t>
  </si>
  <si>
    <t xml:space="preserve">Panel flexible de lana mineral, Supralaine 450 "PLACO", no revestido, de 450 mm de anchura y 45 mm de espesor, resistencia térmica 1,15 m²K/W, conductividad térmica 0,038 W/(mK).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</si>
  <si>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</si>
  <si>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</si>
  <si>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</si>
  <si>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mt12plk017a</t>
  </si>
  <si>
    <t xml:space="preserve">m²</t>
  </si>
  <si>
    <t xml:space="preserve">Lámina de yeso A / - 900 / 2500 / 25 / borde afinado, Megaplac 25 "PLACO", formada por un alma de yeso de origen natural embutida e íntimamente ligada a dos láminas de cartón fuerte, reforzada por la inclusión en la masa de fibra de vidrio de hilo corto no tejido para mejorar su cohesión a temperaturas altas y por la densificación del yeso para dotarla de mayor dureza superficial.</t>
  </si>
  <si>
    <t xml:space="preserve">mt12plt020b</t>
  </si>
  <si>
    <t xml:space="preserve">Ud</t>
  </si>
  <si>
    <t xml:space="preserve">Tornillo autoperforante TTPF 35 "PLACO", con cabeza de trompeta, de 35 mm de longitud, para instalación de láminas de yeso sobre perfilería de espesor inferior a 6 mm.</t>
  </si>
  <si>
    <t xml:space="preserve">mt12plt030a</t>
  </si>
  <si>
    <t xml:space="preserve">Ud</t>
  </si>
  <si>
    <t xml:space="preserve">Tornillo autoperforante rosca-metal, TRPF 9,5 "PLACO", de 9,5 mm de longitud.</t>
  </si>
  <si>
    <t xml:space="preserve">mt12plj010a</t>
  </si>
  <si>
    <t xml:space="preserve">m</t>
  </si>
  <si>
    <t xml:space="preserve">Cinta microperforada, "PLACO", para acabado de juntas de láminas de yeso.</t>
  </si>
  <si>
    <t xml:space="preserve">mt12plm010a</t>
  </si>
  <si>
    <t xml:space="preserve">kg</t>
  </si>
  <si>
    <t xml:space="preserve">Pasta de secado en polvo, SN "PLACO", para el tratamiento de las juntas de las láminas de yeso.</t>
  </si>
  <si>
    <t xml:space="preserve">mt12plm019a</t>
  </si>
  <si>
    <t xml:space="preserve">kg</t>
  </si>
  <si>
    <t xml:space="preserve">Pasta de secado, Placomix Pro "PLACO", para el tratamiento de las juntas de las láminas de yeso.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</si>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</sst>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57" customWidth="1"/>
    <col min="5" max="5" width="29.00" customWidth="1"/>
    <col min="6" max="6" width="11.22" customWidth="1"/>
    <col min="7" max="7" width="3.79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0.600000</v>
      </c>
      <c r="J8" s="16"/>
      <c r="K8" s="16">
        <f ca="1">ROUND(INDIRECT(ADDRESS(ROW()+(0), COLUMN()+(-4), 1))*INDIRECT(ADDRESS(ROW()+(0), COLUMN()+(-2), 1)), 2)</f>
        <v>0.270000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0.900000</v>
      </c>
      <c r="H9" s="19"/>
      <c r="I9" s="20">
        <v>15.930000</v>
      </c>
      <c r="J9" s="20"/>
      <c r="K9" s="20">
        <f ca="1">ROUND(INDIRECT(ADDRESS(ROW()+(0), COLUMN()+(-4), 1))*INDIRECT(ADDRESS(ROW()+(0), COLUMN()+(-2), 1)), 2)</f>
        <v>14.340000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1.400000</v>
      </c>
      <c r="H10" s="19"/>
      <c r="I10" s="20">
        <v>16.730000</v>
      </c>
      <c r="J10" s="20"/>
      <c r="K10" s="20">
        <f ca="1">ROUND(INDIRECT(ADDRESS(ROW()+(0), COLUMN()+(-4), 1))*INDIRECT(ADDRESS(ROW()+(0), COLUMN()+(-2), 1)), 2)</f>
        <v>23.420000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6.990000</v>
      </c>
      <c r="J11" s="20"/>
      <c r="K11" s="20">
        <f ca="1">ROUND(INDIRECT(ADDRESS(ROW()+(0), COLUMN()+(-4), 1))*INDIRECT(ADDRESS(ROW()+(0), COLUMN()+(-2), 1)), 2)</f>
        <v>7.340000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17.350000</v>
      </c>
      <c r="J12" s="20"/>
      <c r="K12" s="20">
        <f ca="1">ROUND(INDIRECT(ADDRESS(ROW()+(0), COLUMN()+(-4), 1))*INDIRECT(ADDRESS(ROW()+(0), COLUMN()+(-2), 1)), 2)</f>
        <v>18.220000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17.350000</v>
      </c>
      <c r="J13" s="20"/>
      <c r="K13" s="20">
        <f ca="1">ROUND(INDIRECT(ADDRESS(ROW()+(0), COLUMN()+(-4), 1))*INDIRECT(ADDRESS(ROW()+(0), COLUMN()+(-2), 1)), 2)</f>
        <v>18.220000</v>
      </c>
    </row>
    <row r="14" spans="1:11" ht="31.2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14.000000</v>
      </c>
      <c r="H14" s="19"/>
      <c r="I14" s="20">
        <v>0.030000</v>
      </c>
      <c r="J14" s="20"/>
      <c r="K14" s="20">
        <f ca="1">ROUND(INDIRECT(ADDRESS(ROW()+(0), COLUMN()+(-4), 1))*INDIRECT(ADDRESS(ROW()+(0), COLUMN()+(-2), 1)), 2)</f>
        <v>0.420000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2.000000</v>
      </c>
      <c r="H15" s="19"/>
      <c r="I15" s="20">
        <v>0.030000</v>
      </c>
      <c r="J15" s="20"/>
      <c r="K15" s="20">
        <f ca="1">ROUND(INDIRECT(ADDRESS(ROW()+(0), COLUMN()+(-4), 1))*INDIRECT(ADDRESS(ROW()+(0), COLUMN()+(-2), 1)), 2)</f>
        <v>0.060000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3.500000</v>
      </c>
      <c r="H16" s="19"/>
      <c r="I16" s="20">
        <v>0.080000</v>
      </c>
      <c r="J16" s="20"/>
      <c r="K16" s="20">
        <f ca="1">ROUND(INDIRECT(ADDRESS(ROW()+(0), COLUMN()+(-4), 1))*INDIRECT(ADDRESS(ROW()+(0), COLUMN()+(-2), 1)), 2)</f>
        <v>0.280000</v>
      </c>
    </row>
    <row r="17" spans="1:11" ht="21.6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19"/>
      <c r="I17" s="20">
        <v>1.900000</v>
      </c>
      <c r="J17" s="20"/>
      <c r="K17" s="20">
        <f ca="1">ROUND(INDIRECT(ADDRESS(ROW()+(0), COLUMN()+(-4), 1))*INDIRECT(ADDRESS(ROW()+(0), COLUMN()+(-2), 1)), 2)</f>
        <v>1.600000</v>
      </c>
    </row>
    <row r="18" spans="1:11" ht="21.6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1.180000</v>
      </c>
      <c r="H18" s="19"/>
      <c r="I18" s="20">
        <v>1.760000</v>
      </c>
      <c r="J18" s="20"/>
      <c r="K18" s="20">
        <f ca="1">ROUND(INDIRECT(ADDRESS(ROW()+(0), COLUMN()+(-4), 1))*INDIRECT(ADDRESS(ROW()+(0), COLUMN()+(-2), 1)), 2)</f>
        <v>2.080000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0.389000</v>
      </c>
      <c r="H19" s="19"/>
      <c r="I19" s="20">
        <v>13.220000</v>
      </c>
      <c r="J19" s="20"/>
      <c r="K19" s="20">
        <f ca="1">ROUND(INDIRECT(ADDRESS(ROW()+(0), COLUMN()+(-4), 1))*INDIRECT(ADDRESS(ROW()+(0), COLUMN()+(-2), 1)), 2)</f>
        <v>5.140000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3">
        <v>0.312000</v>
      </c>
      <c r="H20" s="23"/>
      <c r="I20" s="24">
        <v>8.410000</v>
      </c>
      <c r="J20" s="24"/>
      <c r="K20" s="24">
        <f ca="1">ROUND(INDIRECT(ADDRESS(ROW()+(0), COLUMN()+(-4), 1))*INDIRECT(ADDRESS(ROW()+(0), COLUMN()+(-2), 1)), 2)</f>
        <v>2.620000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4">
        <v>2.000000</v>
      </c>
      <c r="H21" s="14"/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94.010000</v>
      </c>
      <c r="J21" s="16"/>
      <c r="K21" s="16">
        <f ca="1">ROUND(INDIRECT(ADDRESS(ROW()+(0), COLUMN()+(-4), 1))*INDIRECT(ADDRESS(ROW()+(0), COLUMN()+(-2), 1))/100, 2)</f>
        <v>1.880000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3">
        <v>3.000000</v>
      </c>
      <c r="H22" s="23"/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95.890000</v>
      </c>
      <c r="J22" s="24"/>
      <c r="K22" s="24">
        <f ca="1">ROUND(INDIRECT(ADDRESS(ROW()+(0), COLUMN()+(-4), 1))*INDIRECT(ADDRESS(ROW()+(0), COLUMN()+(-2), 1))/100, 2)</f>
        <v>2.880000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25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98.770000</v>
      </c>
    </row>
  </sheetData>
  <mergeCells count="5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A23:F23"/>
    <mergeCell ref="G23:H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