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<sst xmlns="http://schemas.openxmlformats.org/spreadsheetml/2006/main" count="62" uniqueCount="62">
  <si>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</si>
  <si>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PSY020</t>
  </si>
  <si>
    <t xml:space="preserve">m²</t>
  </si>
  <si>
    <t xml:space="preserve">Sistema Shaftwall "KNAUF" de cerramiento para hueco de ascensor, con láminas de yeso.</t>
  </si>
  <si>
    <r>
      <rPr>
        <b/>
        <sz val="7.80"/>
        <color rgb="FF000000"/>
        <rFont val="Arial"/>
        <family val="2"/>
      </rPr>
      <t xml:space="preserve">Cerramiento de hueco de ascensor mediante el sistema Shaftwall W 633 E, de muro divisorio múltiple (20+92+15+15+15)/600 LM - (CT 92) (1 maciza (DF H2) y 3 cortafuego (DF)), con láminas de yeso, sobre banda acústica "KNAUF", colocada en la base del muro divisorio, formado por una estructura simple, de montantes tipo CT 92; aislamiento entre montantes de tipo CT con panel semirrígido de lana mineral, espesor 45 mm; 157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</si>
  <si>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</si>
  <si>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</si>
  <si>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</si>
  <si>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</si>
  <si>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</si>
  <si>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</si>
  <si>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mt12pck020c</t>
  </si>
  <si>
    <t xml:space="preserve">m</t>
  </si>
  <si>
    <t xml:space="preserve">Banda acústica de dilatación "KNAUF" de 70 mm de anchura.</t>
  </si>
  <si>
    <t xml:space="preserve">mt12sak030b</t>
  </si>
  <si>
    <t xml:space="preserve">m</t>
  </si>
  <si>
    <t xml:space="preserve">Canal CT 94 "KNAUF", de acero galvanizado.</t>
  </si>
  <si>
    <t xml:space="preserve">mt12psg220</t>
  </si>
  <si>
    <t xml:space="preserve">Ud</t>
  </si>
  <si>
    <t xml:space="preserve">Fijación compuesta por taco y tornillo 5x27.</t>
  </si>
  <si>
    <t xml:space="preserve">mt12sak020b</t>
  </si>
  <si>
    <t xml:space="preserve">m</t>
  </si>
  <si>
    <t xml:space="preserve">Montante CT 92 "KNAUF", de acero galvanizado.</t>
  </si>
  <si>
    <t xml:space="preserve">mt12sak010a</t>
  </si>
  <si>
    <t xml:space="preserve">m²</t>
  </si>
  <si>
    <t xml:space="preserve">Lámina de yeso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</si>
  <si>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</si>
  <si>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</si>
  <si>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</si>
  <si>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mt12ptk010dd</t>
  </si>
  <si>
    <t xml:space="preserve">Ud</t>
  </si>
  <si>
    <t xml:space="preserve">Tornillo autoperforante TB "KNAUF" 3,5x25.</t>
  </si>
  <si>
    <t xml:space="preserve">mt12ppk010h</t>
  </si>
  <si>
    <t xml:space="preserve">m²</t>
  </si>
  <si>
    <t xml:space="preserve">Lámina de yeso DF / - 1200 / longitud / 15 / borde afinado, cortafuego "KNAUF".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</si>
  <si>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</si>
  <si>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</si>
  <si>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</si>
  <si>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</si>
  <si>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</si>
  <si>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</si>
  <si>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mt12ptk010ci</t>
  </si>
  <si>
    <t xml:space="preserve">Ud</t>
  </si>
  <si>
    <t xml:space="preserve">Tornillo autoperforante TN "KNAUF" 4,2x70.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</si>
  <si>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</si>
  <si>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</si>
  <si>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</si>
  <si>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</si>
  <si>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</si>
  <si>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</si>
  <si>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</si>
  <si>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</si>
  <si>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</si>
  <si>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</si>
  <si>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</si>
  <si>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Principiante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</si>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</sst>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0.730000</v>
      </c>
      <c r="J8" s="16"/>
      <c r="K8" s="16">
        <f ca="1">ROUND(INDIRECT(ADDRESS(ROW()+(0), COLUMN()+(-4), 1))*INDIRECT(ADDRESS(ROW()+(0), COLUMN()+(-2), 1)), 2)</f>
        <v>0.880000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13.810000</v>
      </c>
      <c r="J9" s="20"/>
      <c r="K9" s="20">
        <f ca="1">ROUND(INDIRECT(ADDRESS(ROW()+(0), COLUMN()+(-4), 1))*INDIRECT(ADDRESS(ROW()+(0), COLUMN()+(-2), 1)), 2)</f>
        <v>9.670000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0.110000</v>
      </c>
      <c r="J10" s="20"/>
      <c r="K10" s="20">
        <f ca="1">ROUND(INDIRECT(ADDRESS(ROW()+(0), COLUMN()+(-4), 1))*INDIRECT(ADDRESS(ROW()+(0), COLUMN()+(-2), 1)), 2)</f>
        <v>0.180000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25.340000</v>
      </c>
      <c r="J11" s="20"/>
      <c r="K11" s="20">
        <f ca="1">ROUND(INDIRECT(ADDRESS(ROW()+(0), COLUMN()+(-4), 1))*INDIRECT(ADDRESS(ROW()+(0), COLUMN()+(-2), 1)), 2)</f>
        <v>50.680000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17.300000</v>
      </c>
      <c r="J12" s="20"/>
      <c r="K12" s="20">
        <f ca="1">ROUND(INDIRECT(ADDRESS(ROW()+(0), COLUMN()+(-4), 1))*INDIRECT(ADDRESS(ROW()+(0), COLUMN()+(-2), 1)), 2)</f>
        <v>17.300000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4.740000</v>
      </c>
      <c r="J13" s="20"/>
      <c r="K13" s="20">
        <f ca="1">ROUND(INDIRECT(ADDRESS(ROW()+(0), COLUMN()+(-4), 1))*INDIRECT(ADDRESS(ROW()+(0), COLUMN()+(-2), 1)), 2)</f>
        <v>4.980000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0.160000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3.000000</v>
      </c>
      <c r="H15" s="19"/>
      <c r="I15" s="20">
        <v>15.220000</v>
      </c>
      <c r="J15" s="20"/>
      <c r="K15" s="20">
        <f ca="1">ROUND(INDIRECT(ADDRESS(ROW()+(0), COLUMN()+(-4), 1))*INDIRECT(ADDRESS(ROW()+(0), COLUMN()+(-2), 1)), 2)</f>
        <v>45.660000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15.000000</v>
      </c>
      <c r="H16" s="19"/>
      <c r="I16" s="20">
        <v>0.030000</v>
      </c>
      <c r="J16" s="20"/>
      <c r="K16" s="20">
        <f ca="1">ROUND(INDIRECT(ADDRESS(ROW()+(0), COLUMN()+(-4), 1))*INDIRECT(ADDRESS(ROW()+(0), COLUMN()+(-2), 1)), 2)</f>
        <v>0.450000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15.000000</v>
      </c>
      <c r="H17" s="19"/>
      <c r="I17" s="20">
        <v>0.030000</v>
      </c>
      <c r="J17" s="20"/>
      <c r="K17" s="20">
        <f ca="1">ROUND(INDIRECT(ADDRESS(ROW()+(0), COLUMN()+(-4), 1))*INDIRECT(ADDRESS(ROW()+(0), COLUMN()+(-2), 1)), 2)</f>
        <v>0.450000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15.000000</v>
      </c>
      <c r="H18" s="19"/>
      <c r="I18" s="20">
        <v>0.120000</v>
      </c>
      <c r="J18" s="20"/>
      <c r="K18" s="20">
        <f ca="1">ROUND(INDIRECT(ADDRESS(ROW()+(0), COLUMN()+(-4), 1))*INDIRECT(ADDRESS(ROW()+(0), COLUMN()+(-2), 1)), 2)</f>
        <v>1.800000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1.400000</v>
      </c>
      <c r="H19" s="19"/>
      <c r="I19" s="20">
        <v>2.460000</v>
      </c>
      <c r="J19" s="20"/>
      <c r="K19" s="20">
        <f ca="1">ROUND(INDIRECT(ADDRESS(ROW()+(0), COLUMN()+(-4), 1))*INDIRECT(ADDRESS(ROW()+(0), COLUMN()+(-2), 1)), 2)</f>
        <v>3.440000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1.600000</v>
      </c>
      <c r="H20" s="19"/>
      <c r="I20" s="20">
        <v>0.060000</v>
      </c>
      <c r="J20" s="20"/>
      <c r="K20" s="20">
        <f ca="1">ROUND(INDIRECT(ADDRESS(ROW()+(0), COLUMN()+(-4), 1))*INDIRECT(ADDRESS(ROW()+(0), COLUMN()+(-2), 1)), 2)</f>
        <v>0.100000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0.883000</v>
      </c>
      <c r="H21" s="19"/>
      <c r="I21" s="20">
        <v>13.220000</v>
      </c>
      <c r="J21" s="20"/>
      <c r="K21" s="20">
        <f ca="1">ROUND(INDIRECT(ADDRESS(ROW()+(0), COLUMN()+(-4), 1))*INDIRECT(ADDRESS(ROW()+(0), COLUMN()+(-2), 1)), 2)</f>
        <v>11.670000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0.883000</v>
      </c>
      <c r="H22" s="23"/>
      <c r="I22" s="24">
        <v>8.410000</v>
      </c>
      <c r="J22" s="24"/>
      <c r="K22" s="24">
        <f ca="1">ROUND(INDIRECT(ADDRESS(ROW()+(0), COLUMN()+(-4), 1))*INDIRECT(ADDRESS(ROW()+(0), COLUMN()+(-2), 1)), 2)</f>
        <v>7.430000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154.850000</v>
      </c>
      <c r="J23" s="16"/>
      <c r="K23" s="16">
        <f ca="1">ROUND(INDIRECT(ADDRESS(ROW()+(0), COLUMN()+(-4), 1))*INDIRECT(ADDRESS(ROW()+(0), COLUMN()+(-2), 1))/100, 2)</f>
        <v>3.100000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157.950000</v>
      </c>
      <c r="J24" s="24"/>
      <c r="K24" s="24">
        <f ca="1">ROUND(INDIRECT(ADDRESS(ROW()+(0), COLUMN()+(-4), 1))*INDIRECT(ADDRESS(ROW()+(0), COLUMN()+(-2), 1))/100, 2)</f>
        <v>4.740000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162.690000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