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<sst xmlns="http://schemas.openxmlformats.org/spreadsheetml/2006/main" count="38" uniqueCount="38">
  <si>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</si>
  <si>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PEM010</t>
  </si>
  <si>
    <t xml:space="preserve">Ud</t>
  </si>
  <si>
    <t xml:space="preserve">Puerta principal, de acero.</t>
  </si>
  <si>
    <r>
      <rPr>
        <b/>
        <sz val="7.80"/>
        <color rgb="FF000000"/>
        <rFont val="Arial"/>
        <family val="2"/>
      </rPr>
      <t xml:space="preserve">Puerta principal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</si>
  <si>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</si>
  <si>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</si>
  <si>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</si>
  <si>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</si>
  <si>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</si>
  <si>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</si>
  <si>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</si>
  <si>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</si>
  <si>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pomo tirador para la parte exterior y escudo y manilla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</si>
  <si>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</si>
  <si>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</si>
  <si>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</si>
  <si>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</si>
  <si>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</si>
  <si>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</si>
  <si>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mo019</t>
  </si>
  <si>
    <t xml:space="preserve">h</t>
  </si>
  <si>
    <t xml:space="preserve">Albañil.</t>
  </si>
  <si>
    <t xml:space="preserve">mo111</t>
  </si>
  <si>
    <t xml:space="preserve">h</t>
  </si>
  <si>
    <t xml:space="preserve">Peón de albañilería.</t>
  </si>
  <si>
    <t xml:space="preserve">mo017</t>
  </si>
  <si>
    <t xml:space="preserve">h</t>
  </si>
  <si>
    <t xml:space="preserve">Cerrajero.</t>
  </si>
  <si>
    <t xml:space="preserve">mo057</t>
  </si>
  <si>
    <t xml:space="preserve">h</t>
  </si>
  <si>
    <t xml:space="preserve">Principiante de cerrajero.</t>
  </si>
  <si>
    <t xml:space="preserve">%</t>
  </si>
  <si>
    <t xml:space="preserve">Medios auxiliares</t>
  </si>
  <si>
    <t xml:space="preserve">%</t>
  </si>
  <si>
    <t xml:space="preserve">Costes indirectos</t>
  </si>
  <si>
    <t xml:space="preserve">Coste de mantenimiento decenal: $ 99,40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</si>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</sst>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3.79" customWidth="1"/>
    <col min="3" max="3" width="4.52" customWidth="1"/>
    <col min="4" max="4" width="22.15" customWidth="1"/>
    <col min="5" max="5" width="26.37" customWidth="1"/>
    <col min="6" max="6" width="13.26"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08.00" thickBot="1" customHeight="1">
      <c r="A8" s="10" t="s">
        <v>11</v>
      </c>
      <c r="B8" s="12" t="s">
        <v>12</v>
      </c>
      <c r="C8" s="10" t="s">
        <v>13</v>
      </c>
      <c r="D8" s="10"/>
      <c r="E8" s="10"/>
      <c r="F8" s="10"/>
      <c r="G8" s="14">
        <v>1.000000</v>
      </c>
      <c r="H8" s="14"/>
      <c r="I8" s="16">
        <v>560.330000</v>
      </c>
      <c r="J8" s="16"/>
      <c r="K8" s="16">
        <f ca="1">ROUND(INDIRECT(ADDRESS(ROW()+(0), COLUMN()+(-4), 1))*INDIRECT(ADDRESS(ROW()+(0), COLUMN()+(-2), 1)), 2)</f>
        <v>560.330000</v>
      </c>
    </row>
    <row r="9" spans="1:11" ht="21.60" thickBot="1" customHeight="1">
      <c r="A9" s="17" t="s">
        <v>14</v>
      </c>
      <c r="B9" s="18" t="s">
        <v>15</v>
      </c>
      <c r="C9" s="17" t="s">
        <v>16</v>
      </c>
      <c r="D9" s="17"/>
      <c r="E9" s="17"/>
      <c r="F9" s="17"/>
      <c r="G9" s="19">
        <v>1.000000</v>
      </c>
      <c r="H9" s="19"/>
      <c r="I9" s="20">
        <v>84.820000</v>
      </c>
      <c r="J9" s="20"/>
      <c r="K9" s="20">
        <f ca="1">ROUND(INDIRECT(ADDRESS(ROW()+(0), COLUMN()+(-4), 1))*INDIRECT(ADDRESS(ROW()+(0), COLUMN()+(-2), 1)), 2)</f>
        <v>84.820000</v>
      </c>
    </row>
    <row r="10" spans="1:11" ht="12.00" thickBot="1" customHeight="1">
      <c r="A10" s="17" t="s">
        <v>17</v>
      </c>
      <c r="B10" s="18" t="s">
        <v>18</v>
      </c>
      <c r="C10" s="17" t="s">
        <v>19</v>
      </c>
      <c r="D10" s="17"/>
      <c r="E10" s="17"/>
      <c r="F10" s="17"/>
      <c r="G10" s="19">
        <v>0.200000</v>
      </c>
      <c r="H10" s="19"/>
      <c r="I10" s="20">
        <v>5.310000</v>
      </c>
      <c r="J10" s="20"/>
      <c r="K10" s="20">
        <f ca="1">ROUND(INDIRECT(ADDRESS(ROW()+(0), COLUMN()+(-4), 1))*INDIRECT(ADDRESS(ROW()+(0), COLUMN()+(-2), 1)), 2)</f>
        <v>1.060000</v>
      </c>
    </row>
    <row r="11" spans="1:11" ht="12.00" thickBot="1" customHeight="1">
      <c r="A11" s="17" t="s">
        <v>20</v>
      </c>
      <c r="B11" s="18" t="s">
        <v>21</v>
      </c>
      <c r="C11" s="17" t="s">
        <v>22</v>
      </c>
      <c r="D11" s="17"/>
      <c r="E11" s="17"/>
      <c r="F11" s="17"/>
      <c r="G11" s="19">
        <v>0.666000</v>
      </c>
      <c r="H11" s="19"/>
      <c r="I11" s="20">
        <v>12.790000</v>
      </c>
      <c r="J11" s="20"/>
      <c r="K11" s="20">
        <f ca="1">ROUND(INDIRECT(ADDRESS(ROW()+(0), COLUMN()+(-4), 1))*INDIRECT(ADDRESS(ROW()+(0), COLUMN()+(-2), 1)), 2)</f>
        <v>8.520000</v>
      </c>
    </row>
    <row r="12" spans="1:11" ht="12.00" thickBot="1" customHeight="1">
      <c r="A12" s="17" t="s">
        <v>23</v>
      </c>
      <c r="B12" s="18" t="s">
        <v>24</v>
      </c>
      <c r="C12" s="17" t="s">
        <v>25</v>
      </c>
      <c r="D12" s="17"/>
      <c r="E12" s="17"/>
      <c r="F12" s="17"/>
      <c r="G12" s="19">
        <v>0.666000</v>
      </c>
      <c r="H12" s="19"/>
      <c r="I12" s="20">
        <v>8.080000</v>
      </c>
      <c r="J12" s="20"/>
      <c r="K12" s="20">
        <f ca="1">ROUND(INDIRECT(ADDRESS(ROW()+(0), COLUMN()+(-4), 1))*INDIRECT(ADDRESS(ROW()+(0), COLUMN()+(-2), 1)), 2)</f>
        <v>5.380000</v>
      </c>
    </row>
    <row r="13" spans="1:11" ht="12.00" thickBot="1" customHeight="1">
      <c r="A13" s="17" t="s">
        <v>26</v>
      </c>
      <c r="B13" s="18" t="s">
        <v>27</v>
      </c>
      <c r="C13" s="17" t="s">
        <v>28</v>
      </c>
      <c r="D13" s="17"/>
      <c r="E13" s="17"/>
      <c r="F13" s="17"/>
      <c r="G13" s="19">
        <v>0.733000</v>
      </c>
      <c r="H13" s="19"/>
      <c r="I13" s="20">
        <v>12.990000</v>
      </c>
      <c r="J13" s="20"/>
      <c r="K13" s="20">
        <f ca="1">ROUND(INDIRECT(ADDRESS(ROW()+(0), COLUMN()+(-4), 1))*INDIRECT(ADDRESS(ROW()+(0), COLUMN()+(-2), 1)), 2)</f>
        <v>9.520000</v>
      </c>
    </row>
    <row r="14" spans="1:11" ht="12.00" thickBot="1" customHeight="1">
      <c r="A14" s="17" t="s">
        <v>29</v>
      </c>
      <c r="B14" s="21" t="s">
        <v>30</v>
      </c>
      <c r="C14" s="22" t="s">
        <v>31</v>
      </c>
      <c r="D14" s="22"/>
      <c r="E14" s="22"/>
      <c r="F14" s="22"/>
      <c r="G14" s="23">
        <v>0.733000</v>
      </c>
      <c r="H14" s="23"/>
      <c r="I14" s="24">
        <v>8.440000</v>
      </c>
      <c r="J14" s="24"/>
      <c r="K14" s="24">
        <f ca="1">ROUND(INDIRECT(ADDRESS(ROW()+(0), COLUMN()+(-4), 1))*INDIRECT(ADDRESS(ROW()+(0), COLUMN()+(-2), 1)), 2)</f>
        <v>6.190000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675.820000</v>
      </c>
      <c r="J15" s="16"/>
      <c r="K15" s="16">
        <f ca="1">ROUND(INDIRECT(ADDRESS(ROW()+(0), COLUMN()+(-4), 1))*INDIRECT(ADDRESS(ROW()+(0), COLUMN()+(-2), 1))/100, 2)</f>
        <v>13.520000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689.340000</v>
      </c>
      <c r="J16" s="24"/>
      <c r="K16" s="24">
        <f ca="1">ROUND(INDIRECT(ADDRESS(ROW()+(0), COLUMN()+(-4), 1))*INDIRECT(ADDRESS(ROW()+(0), COLUMN()+(-2), 1))/100, 2)</f>
        <v>20.680000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710.020000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