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<sst xmlns="http://schemas.openxmlformats.org/spreadsheetml/2006/main" count="44" uniqueCount="44">
  <si>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</si>
  <si>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PAH010</t>
  </si>
  <si>
    <t xml:space="preserve">Ud</t>
  </si>
  <si>
    <t xml:space="preserve">Puerta de closet, de madera.</t>
  </si>
  <si>
    <r>
      <rPr>
        <sz val="7.80"/>
        <color rgb="FF000000"/>
        <rFont val="Arial"/>
        <family val="2"/>
      </rPr>
      <t xml:space="preserve">Puerta de closet </t>
    </r>
    <r>
      <rPr>
        <b/>
        <sz val="7.80"/>
        <color rgb="FF000000"/>
        <rFont val="Arial"/>
        <family val="2"/>
      </rPr>
      <t xml:space="preserve">de 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215 cm de altura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50x1,9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de tablero aglomerado, acabado en melamina, de color blanco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moldura de MDF, con acabado en melamina de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</si>
  <si>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</si>
  <si>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</si>
  <si>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</si>
  <si>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</si>
  <si>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</si>
  <si>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</si>
  <si>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mt22aap022d</t>
  </si>
  <si>
    <t xml:space="preserve">Ud</t>
  </si>
  <si>
    <t xml:space="preserve">Marco de madera maciza, para puerta de closet de dos hojas de 215 cm de altura, con elementos de fijación.</t>
  </si>
  <si>
    <t xml:space="preserve">mt22ata015pb</t>
  </si>
  <si>
    <t xml:space="preserve">m</t>
  </si>
  <si>
    <t xml:space="preserve">Moldura de MDF, con acabado en melamina, de color blanco, 70x10 mm.</t>
  </si>
  <si>
    <t xml:space="preserve">mt22pxh040caa</t>
  </si>
  <si>
    <t xml:space="preserve">Ud</t>
  </si>
  <si>
    <t xml:space="preserve">Puerta de closet de tablero aglomerado, acabado en melamina, de color blanco, 215x50x1,9 cm.</t>
  </si>
  <si>
    <t xml:space="preserve">mt23icx020</t>
  </si>
  <si>
    <t xml:space="preserve">Ud</t>
  </si>
  <si>
    <t xml:space="preserve">Bisagra oculta de cazoleta, de acero inoxidable, para puerta de closet o altillo de espesor mayor de 15 mm.</t>
  </si>
  <si>
    <t xml:space="preserve">mt23hcl010a</t>
  </si>
  <si>
    <t xml:space="preserve">Ud</t>
  </si>
  <si>
    <t xml:space="preserve">Juego de tirador y escudo largo de latón negro brillo, serie básica, para puerta de closet.</t>
  </si>
  <si>
    <t xml:space="preserve">mt23ppb050</t>
  </si>
  <si>
    <t xml:space="preserve">Ud</t>
  </si>
  <si>
    <t xml:space="preserve">Imán de cierre para puerta de closet o altillo.</t>
  </si>
  <si>
    <t xml:space="preserve">mt23ppb031</t>
  </si>
  <si>
    <t xml:space="preserve">Ud</t>
  </si>
  <si>
    <t xml:space="preserve">Tornillo de latón 21/35 mm.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</si>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</sst>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1.31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35.250000</v>
      </c>
      <c r="H8" s="16"/>
      <c r="I8" s="16">
        <f ca="1">ROUND(INDIRECT(ADDRESS(ROW()+(0), COLUMN()+(-3), 1))*INDIRECT(ADDRESS(ROW()+(0), COLUMN()+(-2), 1)), 2)</f>
        <v>35.250000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7.000000</v>
      </c>
      <c r="G9" s="20">
        <v>1.890000</v>
      </c>
      <c r="H9" s="20"/>
      <c r="I9" s="20">
        <f ca="1">ROUND(INDIRECT(ADDRESS(ROW()+(0), COLUMN()+(-3), 1))*INDIRECT(ADDRESS(ROW()+(0), COLUMN()+(-2), 1)), 2)</f>
        <v>13.230000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2.000000</v>
      </c>
      <c r="G10" s="20">
        <v>86.220000</v>
      </c>
      <c r="H10" s="20"/>
      <c r="I10" s="20">
        <f ca="1">ROUND(INDIRECT(ADDRESS(ROW()+(0), COLUMN()+(-3), 1))*INDIRECT(ADDRESS(ROW()+(0), COLUMN()+(-2), 1)), 2)</f>
        <v>172.440000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6.000000</v>
      </c>
      <c r="G11" s="20">
        <v>2.040000</v>
      </c>
      <c r="H11" s="20"/>
      <c r="I11" s="20">
        <f ca="1">ROUND(INDIRECT(ADDRESS(ROW()+(0), COLUMN()+(-3), 1))*INDIRECT(ADDRESS(ROW()+(0), COLUMN()+(-2), 1)), 2)</f>
        <v>12.240000</v>
      </c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12.680000</v>
      </c>
      <c r="H12" s="20"/>
      <c r="I12" s="20">
        <f ca="1">ROUND(INDIRECT(ADDRESS(ROW()+(0), COLUMN()+(-3), 1))*INDIRECT(ADDRESS(ROW()+(0), COLUMN()+(-2), 1)), 2)</f>
        <v>25.360000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4.000000</v>
      </c>
      <c r="G13" s="20">
        <v>0.510000</v>
      </c>
      <c r="H13" s="20"/>
      <c r="I13" s="20">
        <f ca="1">ROUND(INDIRECT(ADDRESS(ROW()+(0), COLUMN()+(-3), 1))*INDIRECT(ADDRESS(ROW()+(0), COLUMN()+(-2), 1)), 2)</f>
        <v>2.040000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36.000000</v>
      </c>
      <c r="G14" s="20">
        <v>0.100000</v>
      </c>
      <c r="H14" s="20"/>
      <c r="I14" s="20">
        <f ca="1">ROUND(INDIRECT(ADDRESS(ROW()+(0), COLUMN()+(-3), 1))*INDIRECT(ADDRESS(ROW()+(0), COLUMN()+(-2), 1)), 2)</f>
        <v>3.600000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1.532000</v>
      </c>
      <c r="G15" s="20">
        <v>13.030000</v>
      </c>
      <c r="H15" s="20"/>
      <c r="I15" s="20">
        <f ca="1">ROUND(INDIRECT(ADDRESS(ROW()+(0), COLUMN()+(-3), 1))*INDIRECT(ADDRESS(ROW()+(0), COLUMN()+(-2), 1)), 2)</f>
        <v>19.960000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1.532000</v>
      </c>
      <c r="G16" s="24">
        <v>8.470000</v>
      </c>
      <c r="H16" s="24"/>
      <c r="I16" s="24">
        <f ca="1">ROUND(INDIRECT(ADDRESS(ROW()+(0), COLUMN()+(-3), 1))*INDIRECT(ADDRESS(ROW()+(0), COLUMN()+(-2), 1)), 2)</f>
        <v>12.980000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297.100000</v>
      </c>
      <c r="H17" s="16"/>
      <c r="I17" s="16">
        <f ca="1">ROUND(INDIRECT(ADDRESS(ROW()+(0), COLUMN()+(-3), 1))*INDIRECT(ADDRESS(ROW()+(0), COLUMN()+(-2), 1))/100, 2)</f>
        <v>5.940000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303.040000</v>
      </c>
      <c r="H18" s="24"/>
      <c r="I18" s="24">
        <f ca="1">ROUND(INDIRECT(ADDRESS(ROW()+(0), COLUMN()+(-3), 1))*INDIRECT(ADDRESS(ROW()+(0), COLUMN()+(-2), 1))/100, 2)</f>
        <v>9.090000</v>
      </c>
      <c r="J18" s="24"/>
    </row>
    <row r="19" spans="1:10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312.130000</v>
      </c>
      <c r="J19" s="26"/>
    </row>
  </sheetData>
  <mergeCells count="44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A19:E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