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<sst xmlns="http://schemas.openxmlformats.org/spreadsheetml/2006/main" count="34" uniqueCount="34">
  <si>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</si>
  <si>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NAL030</t>
  </si>
  <si>
    <t xml:space="preserve">m²</t>
  </si>
  <si>
    <t xml:space="preserve">Aislamiento termoacústico de suelos flotantes, con poliestireno expandido.</t>
  </si>
  <si>
    <r>
      <rPr>
        <sz val="8.25"/>
        <color rgb="FF000000"/>
        <rFont val="Arial"/>
        <family val="2"/>
      </rPr>
      <t xml:space="preserve">Aislamiento termoacústico de suelos flotantes, formado por </t>
    </r>
    <r>
      <rPr>
        <b/>
        <sz val="8.25"/>
        <color rgb="FF000000"/>
        <rFont val="Arial"/>
        <family val="2"/>
      </rPr>
      <t xml:space="preserve">panel rígido de poliestireno expandido elastificado, de superficie lisa y mecanizado lateral machihembrado, de 20 mm de espesor, resistencia térmica 0,6 m²K/W, conductividad térmica 0,033 W/(mK)</t>
    </r>
    <r>
      <rPr>
        <sz val="8.25"/>
        <color rgb="FF000000"/>
        <rFont val="Arial"/>
        <family val="2"/>
      </rPr>
      <t xml:space="preserve">, cubierto con un film de polietileno de 0,2 mm de espesor, preparado para recibir una base de pavimento de mortero u concreto (no incluida en este precio).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</si>
  <si>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</si>
  <si>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</si>
  <si>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</si>
  <si>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</si>
  <si>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</si>
  <si>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</si>
  <si>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</si>
  <si>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mt16pea025e</t>
  </si>
  <si>
    <t xml:space="preserve">m²</t>
  </si>
  <si>
    <t xml:space="preserve">Panel rígido de poliestireno expandido elastificado, de superficie lisa y mecanizado lateral machihembrado, de 20 mm de espesor, resistencia térmica 0,6 m²K/W, conductividad térmica 0,033 W/(mK), Euroclase E de reacción al fuego, con código de designación EPS-EN 13163-L1-W1-T1-S1-P3-DS(N)2-BS50-SD30.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</si>
  <si>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</si>
  <si>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</si>
  <si>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</si>
  <si>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</si>
  <si>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</si>
  <si>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</si>
  <si>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</si>
  <si>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</si>
  <si>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</si>
  <si>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</si>
  <si>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</si>
  <si>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</si>
  <si>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</si>
  <si>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Principiante de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</si>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</sst>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58.31" customWidth="1"/>
    <col min="6" max="6" width="14.45" customWidth="1"/>
    <col min="7" max="7" width="9.52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55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1.100000</v>
      </c>
      <c r="G10" s="11">
        <v>2.680000</v>
      </c>
      <c r="H10" s="11">
        <f ca="1">ROUND(INDIRECT(ADDRESS(ROW()+(0), COLUMN()+(-2), 1))*INDIRECT(ADDRESS(ROW()+(0), COLUMN()+(-1), 1)), 2)</f>
        <v>2.950000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1.100000</v>
      </c>
      <c r="G11" s="11">
        <v>0.520000</v>
      </c>
      <c r="H11" s="11">
        <f ca="1">ROUND(INDIRECT(ADDRESS(ROW()+(0), COLUMN()+(-2), 1))*INDIRECT(ADDRESS(ROW()+(0), COLUMN()+(-1), 1)), 2)</f>
        <v>0.570000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0.400000</v>
      </c>
      <c r="G12" s="13">
        <v>0.430000</v>
      </c>
      <c r="H12" s="13">
        <f ca="1">ROUND(INDIRECT(ADDRESS(ROW()+(0), COLUMN()+(-2), 1))*INDIRECT(ADDRESS(ROW()+(0), COLUMN()+(-1), 1)), 2)</f>
        <v>0.170000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3.690000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0.091000</v>
      </c>
      <c r="G15" s="11">
        <v>8.510000</v>
      </c>
      <c r="H15" s="11">
        <f ca="1">ROUND(INDIRECT(ADDRESS(ROW()+(0), COLUMN()+(-2), 1))*INDIRECT(ADDRESS(ROW()+(0), COLUMN()+(-1), 1)), 2)</f>
        <v>0.770000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0.091000</v>
      </c>
      <c r="G16" s="13">
        <v>5.200000</v>
      </c>
      <c r="H16" s="13">
        <f ca="1">ROUND(INDIRECT(ADDRESS(ROW()+(0), COLUMN()+(-2), 1))*INDIRECT(ADDRESS(ROW()+(0), COLUMN()+(-1), 1)), 2)</f>
        <v>0.470000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1.240000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4.930000</v>
      </c>
      <c r="H19" s="13">
        <f ca="1">ROUND(INDIRECT(ADDRESS(ROW()+(0), COLUMN()+(-2), 1))*INDIRECT(ADDRESS(ROW()+(0), COLUMN()+(-1), 1))/100, 2)</f>
        <v>0.100000</v>
      </c>
    </row>
    <row r="20" spans="1:8" ht="13.50" thickBot="1" customHeight="1">
      <c r="A20" s="7"/>
      <c r="B20" s="7"/>
      <c r="C20" s="7"/>
      <c r="D20" s="7"/>
      <c r="E20" s="7"/>
      <c r="F20" s="20" t="s">
        <v>33</v>
      </c>
      <c r="G20" s="20"/>
      <c r="H20" s="21">
        <f ca="1">ROUND(SUM(INDIRECT(ADDRESS(ROW()+(-1), COLUMN()+(0), 1)),INDIRECT(ADDRESS(ROW()+(-3), COLUMN()+(0), 1)),INDIRECT(ADDRESS(ROW()+(-7), COLUMN()+(0), 1))), 2)</f>
        <v>5.030000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