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<sst xmlns="http://schemas.openxmlformats.org/spreadsheetml/2006/main" count="34" uniqueCount="34">
  <si>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</si>
  <si>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NAK020</t>
  </si>
  <si>
    <t xml:space="preserve">m²</t>
  </si>
  <si>
    <t xml:space="preserve">Aislamiento térmico vertical de losas sobre relleno en contacto con el terreno, con poliestireno extruido.</t>
  </si>
  <si>
    <r>
      <rPr>
        <sz val="8.25"/>
        <color rgb="FF000000"/>
        <rFont val="Arial"/>
        <family val="2"/>
      </rPr>
      <t xml:space="preserve">Aislamiento térmico vertical de losas sobre relleno en contacto con el terreno, formado por </t>
    </r>
    <r>
      <rPr>
        <b/>
        <sz val="8.25"/>
        <color rgb="FF000000"/>
        <rFont val="Arial"/>
        <family val="2"/>
      </rPr>
      <t xml:space="preserve">panel rígido de poliestireno extruido, de superficie lisa y mecanizado lateral a media madera, de 100 mm de espesor, resistencia a compresión &gt;= 300 kPa, resistencia térmica 2,8 m²K/W, conductividad térmica 0,036 W/(mK)</t>
    </r>
    <r>
      <rPr>
        <sz val="8.25"/>
        <color rgb="FF000000"/>
        <rFont val="Arial"/>
        <family val="2"/>
      </rPr>
      <t xml:space="preserve">, colocado en el perímetro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</si>
  <si>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</si>
  <si>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</si>
  <si>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</si>
  <si>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</si>
  <si>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</si>
  <si>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</si>
  <si>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</si>
  <si>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mt16pxa010ah</t>
  </si>
  <si>
    <t xml:space="preserve">m²</t>
  </si>
  <si>
    <t xml:space="preserve">Panel rígido de poliestireno extruido, de superficie lisa y mecanizado lateral a media madera, de 100 mm de espesor, resistencia a compresión &gt;= 300 kPa, resistencia térmica 2,8 m²K/W, conductividad térmica 0,036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</si>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</sst>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1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15.710000</v>
      </c>
      <c r="H10" s="11">
        <f ca="1">ROUND(INDIRECT(ADDRESS(ROW()+(0), COLUMN()+(-2), 1))*INDIRECT(ADDRESS(ROW()+(0), COLUMN()+(-1), 1)), 2)</f>
        <v>17.280000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18.020000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0.194000</v>
      </c>
      <c r="G15" s="11">
        <v>8.510000</v>
      </c>
      <c r="H15" s="11">
        <f ca="1">ROUND(INDIRECT(ADDRESS(ROW()+(0), COLUMN()+(-2), 1))*INDIRECT(ADDRESS(ROW()+(0), COLUMN()+(-1), 1)), 2)</f>
        <v>1.650000</v>
      </c>
    </row>
    <row r="16" spans="1:8" ht="13.50" thickBot="1" customHeight="1">
      <c r="A16" s="1" t="s">
        <v>26</v>
      </c>
      <c r="B16" s="1"/>
      <c r="C16" s="9" t="s">
        <v>27</v>
      </c>
      <c r="D16" s="9"/>
      <c r="E16" s="1" t="s">
        <v>28</v>
      </c>
      <c r="F16" s="12">
        <v>0.194000</v>
      </c>
      <c r="G16" s="13">
        <v>5.200000</v>
      </c>
      <c r="H16" s="13">
        <f ca="1">ROUND(INDIRECT(ADDRESS(ROW()+(0), COLUMN()+(-2), 1))*INDIRECT(ADDRESS(ROW()+(0), COLUMN()+(-1), 1)), 2)</f>
        <v>1.010000</v>
      </c>
    </row>
    <row r="17" spans="1:8" ht="13.50" thickBot="1" customHeight="1">
      <c r="A17" s="14"/>
      <c r="B17" s="14"/>
      <c r="C17" s="14"/>
      <c r="D17" s="14"/>
      <c r="E17" s="14"/>
      <c r="F17" s="8" t="s">
        <v>29</v>
      </c>
      <c r="G17" s="8"/>
      <c r="H17" s="16">
        <f ca="1">ROUND(SUM(INDIRECT(ADDRESS(ROW()+(-1), COLUMN()+(0), 1)),INDIRECT(ADDRESS(ROW()+(-2), COLUMN()+(0), 1))), 2)</f>
        <v>2.660000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20.680000</v>
      </c>
      <c r="H19" s="13">
        <f ca="1">ROUND(INDIRECT(ADDRESS(ROW()+(0), COLUMN()+(-2), 1))*INDIRECT(ADDRESS(ROW()+(0), COLUMN()+(-1), 1))/100, 2)</f>
        <v>0.410000</v>
      </c>
    </row>
    <row r="20" spans="1:8" ht="13.50" thickBot="1" customHeight="1">
      <c r="A20" s="7"/>
      <c r="B20" s="7"/>
      <c r="C20" s="7"/>
      <c r="D20" s="7"/>
      <c r="E20" s="7"/>
      <c r="F20" s="20" t="s">
        <v>33</v>
      </c>
      <c r="G20" s="20"/>
      <c r="H20" s="21">
        <f ca="1">ROUND(SUM(INDIRECT(ADDRESS(ROW()+(-1), COLUMN()+(0), 1)),INDIRECT(ADDRESS(ROW()+(-3), COLUMN()+(0), 1)),INDIRECT(ADDRESS(ROW()+(-7), COLUMN()+(0), 1))), 2)</f>
        <v>21.090000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