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<sst xmlns="http://schemas.openxmlformats.org/spreadsheetml/2006/main" count="34" uniqueCount="34">
  <si>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</si>
  <si>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NAK010</t>
  </si>
  <si>
    <t xml:space="preserve">m²</t>
  </si>
  <si>
    <t xml:space="preserve">Aislamiento térmico horizontal de losas sobre relleno en contacto con el terreno, con poliestireno extruido.</t>
  </si>
  <si>
    <r>
      <rPr>
        <sz val="8.25"/>
        <color rgb="FF000000"/>
        <rFont val="Arial"/>
        <family val="2"/>
      </rPr>
      <t xml:space="preserve">Aislamiento térmico horizontal de losas sobre relleno en contacto con el terreno, formado por </t>
    </r>
    <r>
      <rPr>
        <b/>
        <sz val="8.25"/>
        <color rgb="FF000000"/>
        <rFont val="Arial"/>
        <family val="2"/>
      </rPr>
      <t xml:space="preserve">panel rígido de poliestireno extruido, de superficie lisa y mecanizado lateral a media madera, de 50 mm de espesor, resistencia a compresión &gt;= 500 kPa, resistencia térmica 1,5 m²K/W, conductividad térmica 0,034 W/(mK)</t>
    </r>
    <r>
      <rPr>
        <sz val="8.25"/>
        <color rgb="FF000000"/>
        <rFont val="Arial"/>
        <family val="2"/>
      </rPr>
      <t xml:space="preserve">, colocado en la base de la losa sobre relleno, cubierto con un film de polietileno de 0,2 mm de espesor, preparado para recibir una losa sobre relleno de concreto (no incluida en este precio).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</si>
  <si>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</si>
  <si>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</si>
  <si>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</si>
  <si>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</si>
  <si>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</si>
  <si>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</si>
  <si>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</si>
  <si>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mt16pxa010bc</t>
  </si>
  <si>
    <t xml:space="preserve">m²</t>
  </si>
  <si>
    <t xml:space="preserve">Panel rígido de poliestireno extruido, de superficie lisa y mecanizado lateral a media madera, de 50 mm de espesor, resistencia a compresión &gt;= 500 kPa, resistencia térmica 1,5 m²K/W, conductividad térmica 0,034 W/(mK), Euroclase E de reacción al fuego, con código de designación XPS-EN 13164-T1-CS(10/Y)500-DLT(2)5-DS(TH)-CC(2/1,5/50)175-WL(T)0,7-WD(V)3-FT2.</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</si>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</sst>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90.10" customWidth="1"/>
    <col min="6" max="6" width="217.26" customWidth="1"/>
    <col min="7" max="7" width="14.45" customWidth="1"/>
    <col min="8" max="8" width="9.52" customWidth="1"/>
    <col min="9" max="9" width="8.84" customWidth="1"/>
  </cols>
  <sheetData>
    <row r="1" spans="1:1" ht="2.25" thickBot="1" customHeight="1">
      <c r="A1" s="1" t="s">
        <v>0</v>
      </c>
      <c r="B1" s="1"/>
      <c r="C1" s="1"/>
      <c r="D1" s="1"/>
      <c r="E1" s="1"/>
      <c r="F1" s="1"/>
      <c r="G1" s="1"/>
      <c r="H1" s="1"/>
      <c r="I1" s="1"/>
    </row>
    <row r="3" spans="1:9" ht="24.00" thickBot="1" customHeight="1">
      <c r="A3" s="2" t="s">
        <v>1</v>
      </c>
      <c r="B3" s="3" t="s">
        <v>2</v>
      </c>
      <c r="C3" s="3"/>
      <c r="D3" s="2" t="s">
        <v>3</v>
      </c>
      <c r="E3" s="2"/>
    </row>
    <row r="5" spans="1:9" ht="108.00" thickBot="1" customHeight="1">
      <c r="A5" s="4" t="s">
        <v>4</v>
      </c>
      <c r="B5" s="4"/>
      <c r="C5" s="4"/>
      <c r="D5" s="4"/>
      <c r="E5" s="4"/>
    </row>
    <row r="8" spans="1:9" ht="24.00" thickBot="1" customHeight="1">
      <c r="A8" s="5" t="s">
        <v>5</v>
      </c>
      <c r="B8" s="5"/>
      <c r="C8" s="5" t="s">
        <v>6</v>
      </c>
      <c r="D8" s="5"/>
      <c r="E8" s="5" t="s">
        <v>7</v>
      </c>
      <c r="F8" s="5"/>
      <c r="G8" s="6" t="s">
        <v>8</v>
      </c>
      <c r="H8" s="6" t="s">
        <v>9</v>
      </c>
      <c r="I8" s="6" t="s">
        <v>10</v>
      </c>
    </row>
    <row r="9" spans="1:9" ht="13.50" thickBot="1" customHeight="1">
      <c r="A9" s="7">
        <v>1.000000</v>
      </c>
      <c r="B9" s="7"/>
      <c r="C9" s="7"/>
      <c r="D9" s="7"/>
      <c r="E9" s="8" t="s">
        <v>11</v>
      </c>
      <c r="F9" s="8"/>
      <c r="G9" s="8"/>
      <c r="H9" s="7"/>
      <c r="I9" s="7"/>
    </row>
    <row r="10" spans="1:9" ht="13.50" thickBot="1" customHeight="1">
      <c r="A10" s="1" t="s">
        <v>12</v>
      </c>
      <c r="B10" s="1"/>
      <c r="C10" s="9" t="s">
        <v>13</v>
      </c>
      <c r="D10" s="9"/>
      <c r="E10" s="1" t="s">
        <v>14</v>
      </c>
      <c r="F10" s="1"/>
      <c r="G10" s="10">
        <v>1.100000</v>
      </c>
      <c r="H10" s="11">
        <v>9.030000</v>
      </c>
      <c r="I10" s="11">
        <f ca="1">ROUND(INDIRECT(ADDRESS(ROW()+(0), COLUMN()+(-2), 1))*INDIRECT(ADDRESS(ROW()+(0), COLUMN()+(-1), 1)), 2)</f>
        <v>9.930000</v>
      </c>
    </row>
    <row r="11" spans="1:9" ht="13.50" thickBot="1" customHeight="1">
      <c r="A11" s="1" t="s">
        <v>15</v>
      </c>
      <c r="B11" s="1"/>
      <c r="C11" s="9" t="s">
        <v>16</v>
      </c>
      <c r="D11" s="9"/>
      <c r="E11" s="1" t="s">
        <v>17</v>
      </c>
      <c r="F11" s="1"/>
      <c r="G11" s="10">
        <v>1.100000</v>
      </c>
      <c r="H11" s="11">
        <v>0.520000</v>
      </c>
      <c r="I11" s="11">
        <f ca="1">ROUND(INDIRECT(ADDRESS(ROW()+(0), COLUMN()+(-2), 1))*INDIRECT(ADDRESS(ROW()+(0), COLUMN()+(-1), 1)), 2)</f>
        <v>0.570000</v>
      </c>
    </row>
    <row r="12" spans="1:9" ht="13.50" thickBot="1" customHeight="1">
      <c r="A12" s="1" t="s">
        <v>18</v>
      </c>
      <c r="B12" s="1"/>
      <c r="C12" s="9" t="s">
        <v>19</v>
      </c>
      <c r="D12" s="9"/>
      <c r="E12" s="1" t="s">
        <v>20</v>
      </c>
      <c r="F12" s="1"/>
      <c r="G12" s="12">
        <v>0.400000</v>
      </c>
      <c r="H12" s="13">
        <v>0.430000</v>
      </c>
      <c r="I12" s="13">
        <f ca="1">ROUND(INDIRECT(ADDRESS(ROW()+(0), COLUMN()+(-2), 1))*INDIRECT(ADDRESS(ROW()+(0), COLUMN()+(-1), 1)), 2)</f>
        <v>0.170000</v>
      </c>
    </row>
    <row r="13" spans="1:9" ht="13.50" thickBot="1" customHeight="1">
      <c r="A13" s="14"/>
      <c r="B13" s="14"/>
      <c r="C13" s="14"/>
      <c r="D13" s="14"/>
      <c r="E13" s="14"/>
      <c r="F13" s="14"/>
      <c r="G13" s="8" t="s">
        <v>21</v>
      </c>
      <c r="H13" s="8"/>
      <c r="I13" s="16">
        <f ca="1">ROUND(SUM(INDIRECT(ADDRESS(ROW()+(-1), COLUMN()+(0), 1)),INDIRECT(ADDRESS(ROW()+(-2), COLUMN()+(0), 1)),INDIRECT(ADDRESS(ROW()+(-3), COLUMN()+(0), 1))), 2)</f>
        <v>10.670000</v>
      </c>
    </row>
    <row r="14" spans="1:9" ht="13.50" thickBot="1" customHeight="1">
      <c r="A14" s="14">
        <v>2.000000</v>
      </c>
      <c r="B14" s="14"/>
      <c r="C14" s="14"/>
      <c r="D14" s="14"/>
      <c r="E14" s="17" t="s">
        <v>22</v>
      </c>
      <c r="F14" s="17"/>
      <c r="G14" s="17"/>
      <c r="H14" s="14"/>
      <c r="I14" s="14"/>
    </row>
    <row r="15" spans="1:9" ht="13.50" thickBot="1" customHeight="1">
      <c r="A15" s="1" t="s">
        <v>23</v>
      </c>
      <c r="B15" s="1"/>
      <c r="C15" s="9" t="s">
        <v>24</v>
      </c>
      <c r="D15" s="9"/>
      <c r="E15" s="1" t="s">
        <v>25</v>
      </c>
      <c r="F15" s="1"/>
      <c r="G15" s="10">
        <v>0.172000</v>
      </c>
      <c r="H15" s="11">
        <v>8.510000</v>
      </c>
      <c r="I15" s="11">
        <f ca="1">ROUND(INDIRECT(ADDRESS(ROW()+(0), COLUMN()+(-2), 1))*INDIRECT(ADDRESS(ROW()+(0), COLUMN()+(-1), 1)), 2)</f>
        <v>1.460000</v>
      </c>
    </row>
    <row r="16" spans="1:9" ht="13.50" thickBot="1" customHeight="1">
      <c r="A16" s="1" t="s">
        <v>26</v>
      </c>
      <c r="B16" s="1"/>
      <c r="C16" s="9" t="s">
        <v>27</v>
      </c>
      <c r="D16" s="9"/>
      <c r="E16" s="1" t="s">
        <v>28</v>
      </c>
      <c r="F16" s="1"/>
      <c r="G16" s="12">
        <v>0.172000</v>
      </c>
      <c r="H16" s="13">
        <v>5.200000</v>
      </c>
      <c r="I16" s="13">
        <f ca="1">ROUND(INDIRECT(ADDRESS(ROW()+(0), COLUMN()+(-2), 1))*INDIRECT(ADDRESS(ROW()+(0), COLUMN()+(-1), 1)), 2)</f>
        <v>0.890000</v>
      </c>
    </row>
    <row r="17" spans="1:9" ht="13.50" thickBot="1" customHeight="1">
      <c r="A17" s="14"/>
      <c r="B17" s="14"/>
      <c r="C17" s="14"/>
      <c r="D17" s="14"/>
      <c r="E17" s="14"/>
      <c r="F17" s="14"/>
      <c r="G17" s="8" t="s">
        <v>29</v>
      </c>
      <c r="H17" s="8"/>
      <c r="I17" s="16">
        <f ca="1">ROUND(SUM(INDIRECT(ADDRESS(ROW()+(-1), COLUMN()+(0), 1)),INDIRECT(ADDRESS(ROW()+(-2), COLUMN()+(0), 1))), 2)</f>
        <v>2.350000</v>
      </c>
    </row>
    <row r="18" spans="1:9" ht="13.50" thickBot="1" customHeight="1">
      <c r="A18" s="14">
        <v>3.000000</v>
      </c>
      <c r="B18" s="14"/>
      <c r="C18" s="14"/>
      <c r="D18" s="14"/>
      <c r="E18" s="17" t="s">
        <v>30</v>
      </c>
      <c r="F18" s="17"/>
      <c r="G18" s="17"/>
      <c r="H18" s="14"/>
      <c r="I18" s="14"/>
    </row>
    <row r="19" spans="1:9" ht="13.50" thickBot="1" customHeight="1">
      <c r="A19" s="18"/>
      <c r="B19" s="18"/>
      <c r="C19" s="19" t="s">
        <v>31</v>
      </c>
      <c r="D19" s="19"/>
      <c r="E19" s="18" t="s">
        <v>32</v>
      </c>
      <c r="F19" s="18"/>
      <c r="G19" s="12">
        <v>2.000000</v>
      </c>
      <c r="H19" s="13">
        <f ca="1">ROUND(SUM(INDIRECT(ADDRESS(ROW()+(-2), COLUMN()+(1), 1)),INDIRECT(ADDRESS(ROW()+(-6), COLUMN()+(1), 1))), 2)</f>
        <v>13.020000</v>
      </c>
      <c r="I19" s="13">
        <f ca="1">ROUND(INDIRECT(ADDRESS(ROW()+(0), COLUMN()+(-2), 1))*INDIRECT(ADDRESS(ROW()+(0), COLUMN()+(-1), 1))/100, 2)</f>
        <v>0.260000</v>
      </c>
    </row>
    <row r="20" spans="1:9" ht="13.50" thickBot="1" customHeight="1">
      <c r="A20" s="7"/>
      <c r="B20" s="7"/>
      <c r="C20" s="7"/>
      <c r="D20" s="7"/>
      <c r="E20" s="7"/>
      <c r="F20" s="7"/>
      <c r="G20" s="20" t="s">
        <v>33</v>
      </c>
      <c r="H20" s="20"/>
      <c r="I20" s="21">
        <f ca="1">ROUND(SUM(INDIRECT(ADDRESS(ROW()+(-1), COLUMN()+(0), 1)),INDIRECT(ADDRESS(ROW()+(-3), COLUMN()+(0), 1)),INDIRECT(ADDRESS(ROW()+(-7), COLUMN()+(0), 1))), 2)</f>
        <v>13.280000</v>
      </c>
    </row>
  </sheetData>
  <mergeCells count="46">
    <mergeCell ref="A1:I1"/>
    <mergeCell ref="B3:C3"/>
    <mergeCell ref="D3:E3"/>
    <mergeCell ref="A5:E5"/>
    <mergeCell ref="A8:B8"/>
    <mergeCell ref="C8:D8"/>
    <mergeCell ref="E8:F8"/>
    <mergeCell ref="A9:B9"/>
    <mergeCell ref="C9:D9"/>
    <mergeCell ref="E9:G9"/>
    <mergeCell ref="A10:B10"/>
    <mergeCell ref="C10:D10"/>
    <mergeCell ref="E10:F10"/>
    <mergeCell ref="A11:B11"/>
    <mergeCell ref="C11:D11"/>
    <mergeCell ref="E11:F11"/>
    <mergeCell ref="A12:B12"/>
    <mergeCell ref="C12:D12"/>
    <mergeCell ref="E12:F12"/>
    <mergeCell ref="A13:B13"/>
    <mergeCell ref="C13:D13"/>
    <mergeCell ref="E13:F13"/>
    <mergeCell ref="G13:H13"/>
    <mergeCell ref="A14:B14"/>
    <mergeCell ref="C14:D14"/>
    <mergeCell ref="E14:G14"/>
    <mergeCell ref="A15:B15"/>
    <mergeCell ref="C15:D15"/>
    <mergeCell ref="E15:F15"/>
    <mergeCell ref="A16:B16"/>
    <mergeCell ref="C16:D16"/>
    <mergeCell ref="E16:F16"/>
    <mergeCell ref="A17:B17"/>
    <mergeCell ref="C17:D17"/>
    <mergeCell ref="E17:F17"/>
    <mergeCell ref="G17:H17"/>
    <mergeCell ref="A18:B18"/>
    <mergeCell ref="C18:D18"/>
    <mergeCell ref="E18:G18"/>
    <mergeCell ref="A19:B19"/>
    <mergeCell ref="C19:D19"/>
    <mergeCell ref="E19:F19"/>
    <mergeCell ref="A20:B20"/>
    <mergeCell ref="C20:D20"/>
    <mergeCell ref="E20:F20"/>
    <mergeCell ref="G20:H20"/>
  </mergeCells>
  <pageMargins left="0.620079" right="0.472441" top="0.472441" bottom="0.472441" header="0.0" footer="0.0"/>
  <pageSetup paperSize="9" orientation="portrait"/>
  <rowBreaks count="0" manualBreakCount="0">
    </rowBreaks>
</worksheet>
</file>