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<sst xmlns="http://schemas.openxmlformats.org/spreadsheetml/2006/main" count="53" uniqueCount="53">
  <si>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</si>
  <si>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LEM010</t>
  </si>
  <si>
    <t xml:space="preserve">Ud</t>
  </si>
  <si>
    <t xml:space="preserve">Puerta interior principal, de madera.</t>
  </si>
  <si>
    <r>
      <rPr>
        <sz val="8.25"/>
        <color rgb="FF000000"/>
        <rFont val="Arial"/>
        <family val="2"/>
      </rPr>
      <t xml:space="preserve">Puerta interior principal de 203x82,5x4,5 cm, hoja con cuarterones, con tablero de madera maciza, barnizada en taller; marco de madera maciza. Incluso moldura del mismo material y acabado que la hoja, herrajes de colgar, cierre y manilla sobre escudo largo de hierro forjado, serie básica.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</si>
  <si>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</si>
  <si>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</si>
  <si>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</si>
  <si>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</si>
  <si>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</si>
  <si>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</si>
  <si>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</si>
  <si>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mt22aap012a</t>
  </si>
  <si>
    <t xml:space="preserve">Ud</t>
  </si>
  <si>
    <t xml:space="preserve">Marco de madera maciza, para puerta de una hoja, con elementos de fijación.</t>
  </si>
  <si>
    <t xml:space="preserve">mt22atc010Ng</t>
  </si>
  <si>
    <t xml:space="preserve">m</t>
  </si>
  <si>
    <t xml:space="preserve">Moldura maciza, 70x10 mm, barnizado en taller.</t>
  </si>
  <si>
    <t xml:space="preserve">mt22pxa010j</t>
  </si>
  <si>
    <t xml:space="preserve">Ud</t>
  </si>
  <si>
    <t xml:space="preserve">Puerta principal con cuarterones, con tablero de madera maciza, barnizada en taller, 203x82,5x4,5 cm.</t>
  </si>
  <si>
    <t xml:space="preserve">mt23iaf010a</t>
  </si>
  <si>
    <t xml:space="preserve">Ud</t>
  </si>
  <si>
    <t xml:space="preserve">Bisagra de seguridad de 140x70 mm, de hierro, para puerta principal serie castellana.</t>
  </si>
  <si>
    <t xml:space="preserve">mt23ppb011</t>
  </si>
  <si>
    <t xml:space="preserve">Ud</t>
  </si>
  <si>
    <t xml:space="preserve">Tornillo de acero 19/22 mm.</t>
  </si>
  <si>
    <t xml:space="preserve">mt23ppa010</t>
  </si>
  <si>
    <t xml:space="preserve">Ud</t>
  </si>
  <si>
    <t xml:space="preserve">Cerradura de embutir, frente, accesorios y tornillos de atado, para puerta principal.</t>
  </si>
  <si>
    <t xml:space="preserve">mt23haf010a</t>
  </si>
  <si>
    <t xml:space="preserve">Ud</t>
  </si>
  <si>
    <t xml:space="preserve">Juego de manilla y escudo largo de hierro forjado, serie básica, para puerta principal serie castellana.</t>
  </si>
  <si>
    <t xml:space="preserve">mt23haf020a</t>
  </si>
  <si>
    <t xml:space="preserve">Ud</t>
  </si>
  <si>
    <t xml:space="preserve">Tirador exterior con escudo, de hierro, serie básica, para puerta principal serie castellana.</t>
  </si>
  <si>
    <t xml:space="preserve">mt23haf100a</t>
  </si>
  <si>
    <t xml:space="preserve">Ud</t>
  </si>
  <si>
    <t xml:space="preserve">Mirilla óptica gran angular de 14 mm de diámetro y 35 a 60 mm de longitud, con tapa incorporada y acabado en hierro, serie básica, para puerta principal serie castellana.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</si>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</sst>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33.54</v>
      </c>
      <c r="H10" s="12">
        <f ca="1">ROUND(INDIRECT(ADDRESS(ROW()+(0), COLUMN()+(-2), 1))*INDIRECT(ADDRESS(ROW()+(0), COLUMN()+(-1), 1)), 2)</f>
        <v>33.54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10.4</v>
      </c>
      <c r="G11" s="12">
        <v>2.61</v>
      </c>
      <c r="H11" s="12">
        <f ca="1">ROUND(INDIRECT(ADDRESS(ROW()+(0), COLUMN()+(-2), 1))*INDIRECT(ADDRESS(ROW()+(0), COLUMN()+(-1), 1)), 2)</f>
        <v>27.14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295.35</v>
      </c>
      <c r="H12" s="12">
        <f ca="1">ROUND(INDIRECT(ADDRESS(ROW()+(0), COLUMN()+(-2), 1))*INDIRECT(ADDRESS(ROW()+(0), COLUMN()+(-1), 1)), 2)</f>
        <v>295.35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</v>
      </c>
      <c r="G13" s="12">
        <v>12.71</v>
      </c>
      <c r="H13" s="12">
        <f ca="1">ROUND(INDIRECT(ADDRESS(ROW()+(0), COLUMN()+(-2), 1))*INDIRECT(ADDRESS(ROW()+(0), COLUMN()+(-1), 1)), 2)</f>
        <v>50.84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24</v>
      </c>
      <c r="G14" s="12">
        <v>0.04</v>
      </c>
      <c r="H14" s="12">
        <f ca="1">ROUND(INDIRECT(ADDRESS(ROW()+(0), COLUMN()+(-2), 1))*INDIRECT(ADDRESS(ROW()+(0), COLUMN()+(-1), 1)), 2)</f>
        <v>0.96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28.25</v>
      </c>
      <c r="H15" s="12">
        <f ca="1">ROUND(INDIRECT(ADDRESS(ROW()+(0), COLUMN()+(-2), 1))*INDIRECT(ADDRESS(ROW()+(0), COLUMN()+(-1), 1)), 2)</f>
        <v>28.25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17.31</v>
      </c>
      <c r="H16" s="12">
        <f ca="1">ROUND(INDIRECT(ADDRESS(ROW()+(0), COLUMN()+(-2), 1))*INDIRECT(ADDRESS(ROW()+(0), COLUMN()+(-1), 1)), 2)</f>
        <v>17.31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13.89</v>
      </c>
      <c r="H17" s="12">
        <f ca="1">ROUND(INDIRECT(ADDRESS(ROW()+(0), COLUMN()+(-2), 1))*INDIRECT(ADDRESS(ROW()+(0), COLUMN()+(-1), 1)), 2)</f>
        <v>13.89</v>
      </c>
    </row>
    <row r="18" spans="1:8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2.02</v>
      </c>
      <c r="H18" s="14">
        <f ca="1">ROUND(INDIRECT(ADDRESS(ROW()+(0), COLUMN()+(-2), 1))*INDIRECT(ADDRESS(ROW()+(0), COLUMN()+(-1), 1)), 2)</f>
        <v>2.02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469.3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1.827</v>
      </c>
      <c r="G21" s="12">
        <v>17.42</v>
      </c>
      <c r="H21" s="12">
        <f ca="1">ROUND(INDIRECT(ADDRESS(ROW()+(0), COLUMN()+(-2), 1))*INDIRECT(ADDRESS(ROW()+(0), COLUMN()+(-1), 1)), 2)</f>
        <v>31.83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1.827</v>
      </c>
      <c r="G22" s="14">
        <v>11.08</v>
      </c>
      <c r="H22" s="14">
        <f ca="1">ROUND(INDIRECT(ADDRESS(ROW()+(0), COLUMN()+(-2), 1))*INDIRECT(ADDRESS(ROW()+(0), COLUMN()+(-1), 1)), 2)</f>
        <v>20.24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52.07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521.37</v>
      </c>
      <c r="H25" s="14">
        <f ca="1">ROUND(INDIRECT(ADDRESS(ROW()+(0), COLUMN()+(-2), 1))*INDIRECT(ADDRESS(ROW()+(0), COLUMN()+(-1), 1))/100, 2)</f>
        <v>10.43</v>
      </c>
    </row>
    <row r="26" spans="1:8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531.8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