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<sst xmlns="http://schemas.openxmlformats.org/spreadsheetml/2006/main" count="29" uniqueCount="29">
  <si>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</si>
  <si>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IVK040</t>
  </si>
  <si>
    <t xml:space="preserve">Ud</t>
  </si>
  <si>
    <t xml:space="preserve">Sombrerete para cocina.</t>
  </si>
  <si>
    <r>
      <rPr>
        <sz val="8.25"/>
        <color rgb="FF000000"/>
        <rFont val="Arial"/>
        <family val="2"/>
      </rPr>
      <t xml:space="preserve">Sombrerete contra la lluvia de lámina galvanizada, para conducto de salida de 125 mm de diámetro exterior en cubierta inclinada con cobertura de pizarra, acabado liso, con malla de protección contra la entrada de hojas y pájaros, babero de plomo y cuello de conexión a conducto.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</si>
  <si>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</si>
  <si>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</si>
  <si>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</si>
  <si>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</si>
  <si>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</si>
  <si>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</si>
  <si>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</si>
  <si>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mt42svs270al</t>
  </si>
  <si>
    <t xml:space="preserve">Ud</t>
  </si>
  <si>
    <t xml:space="preserve">Sombrerete contra la lluvia de lámina galvanizada, para conducto de salida de 125 mm de diámetro exterior en cubierta inclinada con cobertura de pizarra, acabado liso, con malla de protección contra la entrada de hojas y pájaros, babero de plomo y cuello de conexión a conducto.</t>
  </si>
  <si>
    <t xml:space="preserve">Subtotal materiales:</t>
  </si>
  <si>
    <t xml:space="preserve">Mano de obra</t>
  </si>
  <si>
    <t xml:space="preserve">mo011</t>
  </si>
  <si>
    <t xml:space="preserve">h</t>
  </si>
  <si>
    <t xml:space="preserve">Montador.</t>
  </si>
  <si>
    <t xml:space="preserve">mo080</t>
  </si>
  <si>
    <t xml:space="preserve">h</t>
  </si>
  <si>
    <t xml:space="preserve">Principiante de montador.</t>
  </si>
  <si>
    <t xml:space="preserve">Subtotal mano de obra:</t>
  </si>
  <si>
    <t xml:space="preserve">Herramientas</t>
  </si>
  <si>
    <t xml:space="preserve">%</t>
  </si>
  <si>
    <t xml:space="preserve">Herramientas</t>
  </si>
  <si>
    <t xml:space="preserve">Coste de mantenimiento decenal: $ 75,34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</si>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</sst>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0.85" customWidth="1"/>
    <col min="4" max="4" width="6.80" customWidth="1"/>
    <col min="5" max="5" width="74.1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153.33</v>
      </c>
      <c r="H10" s="14">
        <f ca="1">ROUND(INDIRECT(ADDRESS(ROW()+(0), COLUMN()+(-2), 1))*INDIRECT(ADDRESS(ROW()+(0), COLUMN()+(-1), 1)), 2)</f>
        <v>153.33</v>
      </c>
    </row>
    <row r="11" spans="1:8" ht="13.50" thickBot="1" customHeight="1">
      <c r="A11" s="15"/>
      <c r="B11" s="15"/>
      <c r="C11" s="15"/>
      <c r="D11" s="15"/>
      <c r="E11" s="15"/>
      <c r="F11" s="9" t="s">
        <v>15</v>
      </c>
      <c r="G11" s="9"/>
      <c r="H11" s="17">
        <f ca="1">ROUND(SUM(INDIRECT(ADDRESS(ROW()+(-1), COLUMN()+(0), 1))), 2)</f>
        <v>153.33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0.165</v>
      </c>
      <c r="G13" s="13">
        <v>17.64</v>
      </c>
      <c r="H13" s="13">
        <f ca="1">ROUND(INDIRECT(ADDRESS(ROW()+(0), COLUMN()+(-2), 1))*INDIRECT(ADDRESS(ROW()+(0), COLUMN()+(-1), 1)), 2)</f>
        <v>2.91</v>
      </c>
    </row>
    <row r="14" spans="1:8" ht="13.50" thickBot="1" customHeight="1">
      <c r="A14" s="1" t="s">
        <v>20</v>
      </c>
      <c r="B14" s="1"/>
      <c r="C14" s="10" t="s">
        <v>21</v>
      </c>
      <c r="D14" s="10"/>
      <c r="E14" s="1" t="s">
        <v>22</v>
      </c>
      <c r="F14" s="12">
        <v>0.083</v>
      </c>
      <c r="G14" s="14">
        <v>11.01</v>
      </c>
      <c r="H14" s="14">
        <f ca="1">ROUND(INDIRECT(ADDRESS(ROW()+(0), COLUMN()+(-2), 1))*INDIRECT(ADDRESS(ROW()+(0), COLUMN()+(-1), 1)), 2)</f>
        <v>0.91</v>
      </c>
    </row>
    <row r="15" spans="1:8" ht="13.50" thickBot="1" customHeight="1">
      <c r="A15" s="15"/>
      <c r="B15" s="15"/>
      <c r="C15" s="15"/>
      <c r="D15" s="15"/>
      <c r="E15" s="15"/>
      <c r="F15" s="9" t="s">
        <v>23</v>
      </c>
      <c r="G15" s="9"/>
      <c r="H15" s="17">
        <f ca="1">ROUND(SUM(INDIRECT(ADDRESS(ROW()+(-1), COLUMN()+(0), 1)),INDIRECT(ADDRESS(ROW()+(-2), COLUMN()+(0), 1))), 2)</f>
        <v>3.82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157.15</v>
      </c>
      <c r="H17" s="14">
        <f ca="1">ROUND(INDIRECT(ADDRESS(ROW()+(0), COLUMN()+(-2), 1))*INDIRECT(ADDRESS(ROW()+(0), COLUMN()+(-1), 1))/100, 2)</f>
        <v>3.14</v>
      </c>
    </row>
    <row r="18" spans="1:8" ht="13.50" thickBot="1" customHeight="1">
      <c r="A18" s="21" t="s">
        <v>27</v>
      </c>
      <c r="B18" s="21"/>
      <c r="C18" s="22"/>
      <c r="D18" s="22"/>
      <c r="E18" s="23"/>
      <c r="F18" s="24" t="s">
        <v>28</v>
      </c>
      <c r="G18" s="25"/>
      <c r="H18" s="26">
        <f ca="1">ROUND(SUM(INDIRECT(ADDRESS(ROW()+(-1), COLUMN()+(0), 1)),INDIRECT(ADDRESS(ROW()+(-3), COLUMN()+(0), 1)),INDIRECT(ADDRESS(ROW()+(-7), COLUMN()+(0), 1))), 2)</f>
        <v>160.29</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