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<sst xmlns="http://schemas.openxmlformats.org/spreadsheetml/2006/main" count="26" uniqueCount="26">
  <si>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</si>
  <si>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ICY261</t>
  </si>
  <si>
    <t xml:space="preserve">Ud</t>
  </si>
  <si>
    <t xml:space="preserve">Derivación para línea frigorífica de líquido, de descarga de gas y de succión de gas.</t>
  </si>
  <si>
    <r>
      <rPr>
        <b/>
        <sz val="7.80"/>
        <color rgb="FF000000"/>
        <rFont val="A"/>
        <family val="2"/>
      </rPr>
      <t xml:space="preserve">Derivación de línea frigorífica formada por tres colectores Refnet, uno para la línea de líquido, otro para la línea de descarga de gas y otro para la línea de succión de gas, de 8 salidas cada uno, modelo KHRQ23M29H "DAIKIN"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</si>
  <si>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</si>
  <si>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</si>
  <si>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</si>
  <si>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</si>
  <si>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</si>
  <si>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</si>
  <si>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mt42dai604a</t>
  </si>
  <si>
    <t xml:space="preserve">Ud</t>
  </si>
  <si>
    <t xml:space="preserve">Conjunto de tres colectores Refnet, uno para la línea de líquido, otro para la línea de descarga de gas y otro para la línea de succión de gas, de 8 salidas cada uno, para sistema VRV (Volumen de Refrigerante Variable) con recuperación de calor, modelo KHRQ23M29H "DAIKIN", con índice máximo de conexión de unidades interiores de 289.</t>
  </si>
  <si>
    <t xml:space="preserve">mo004</t>
  </si>
  <si>
    <t xml:space="preserve">h</t>
  </si>
  <si>
    <t xml:space="preserve">Instalador de climatización.</t>
  </si>
  <si>
    <t xml:space="preserve">mo102</t>
  </si>
  <si>
    <t xml:space="preserve">h</t>
  </si>
  <si>
    <t xml:space="preserve">Principiante de instalador de climatización.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</si>
  <si>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</si>
  <si>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</si>
  <si>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</si>
  <si>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</si>
  <si>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$ 284,02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</si>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</sst>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2.77" customWidth="1"/>
    <col min="4" max="4" width="19.67" customWidth="1"/>
    <col min="5" max="5" width="39.78" customWidth="1"/>
    <col min="6" max="6" width="5.83" customWidth="1"/>
    <col min="7" max="7" width="6.41" customWidth="1"/>
    <col min="8" max="8" width="0.73" customWidth="1"/>
    <col min="9" max="9" width="12.97" customWidth="1"/>
    <col min="10" max="10" width="12.9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</row>
    <row r="8" spans="1:10" ht="50.4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6">
        <v>771.210000</v>
      </c>
      <c r="I8" s="16"/>
      <c r="J8" s="16">
        <f ca="1">ROUND(INDIRECT(ADDRESS(ROW()+(0), COLUMN()+(-3), 1))*INDIRECT(ADDRESS(ROW()+(0), COLUMN()+(-2), 1)), 2)</f>
        <v>771.210000</v>
      </c>
    </row>
    <row r="9" spans="1:10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0.055000</v>
      </c>
      <c r="H9" s="20">
        <v>13.220000</v>
      </c>
      <c r="I9" s="20"/>
      <c r="J9" s="20">
        <f ca="1">ROUND(INDIRECT(ADDRESS(ROW()+(0), COLUMN()+(-3), 1))*INDIRECT(ADDRESS(ROW()+(0), COLUMN()+(-2), 1)), 2)</f>
        <v>0.730000</v>
      </c>
    </row>
    <row r="10" spans="1:10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0.055000</v>
      </c>
      <c r="H10" s="24">
        <v>8.400000</v>
      </c>
      <c r="I10" s="24"/>
      <c r="J10" s="24">
        <f ca="1">ROUND(INDIRECT(ADDRESS(ROW()+(0), COLUMN()+(-3), 1))*INDIRECT(ADDRESS(ROW()+(0), COLUMN()+(-2), 1)), 2)</f>
        <v>0.460000</v>
      </c>
    </row>
    <row r="11" spans="1:10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4">
        <v>2.000000</v>
      </c>
      <c r="H11" s="16">
        <f ca="1">ROUND(SUM(INDIRECT(ADDRESS(ROW()+(-1), COLUMN()+(2), 1)),INDIRECT(ADDRESS(ROW()+(-2), COLUMN()+(2), 1)),INDIRECT(ADDRESS(ROW()+(-3), COLUMN()+(2), 1))), 2)</f>
        <v>772.400000</v>
      </c>
      <c r="I11" s="16"/>
      <c r="J11" s="16">
        <f ca="1">ROUND(INDIRECT(ADDRESS(ROW()+(0), COLUMN()+(-3), 1))*INDIRECT(ADDRESS(ROW()+(0), COLUMN()+(-2), 1))/100, 2)</f>
        <v>15.450000</v>
      </c>
    </row>
    <row r="12" spans="1:10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3">
        <v>3.000000</v>
      </c>
      <c r="H12" s="24">
        <f ca="1">ROUND(SUM(INDIRECT(ADDRESS(ROW()+(-1), COLUMN()+(2), 1)),INDIRECT(ADDRESS(ROW()+(-2), COLUMN()+(2), 1)),INDIRECT(ADDRESS(ROW()+(-3), COLUMN()+(2), 1)),INDIRECT(ADDRESS(ROW()+(-4), COLUMN()+(2), 1))), 2)</f>
        <v>787.850000</v>
      </c>
      <c r="I12" s="24"/>
      <c r="J12" s="24">
        <f ca="1">ROUND(INDIRECT(ADDRESS(ROW()+(0), COLUMN()+(-3), 1))*INDIRECT(ADDRESS(ROW()+(0), COLUMN()+(-2), 1))/100, 2)</f>
        <v>23.640000</v>
      </c>
    </row>
    <row r="13" spans="1:10" ht="12.00" thickBot="1" customHeight="1">
      <c r="A13" s="6" t="s">
        <v>24</v>
      </c>
      <c r="B13" s="7"/>
      <c r="C13" s="7"/>
      <c r="D13" s="7"/>
      <c r="E13" s="7"/>
      <c r="F13" s="7"/>
      <c r="G13" s="25"/>
      <c r="H13" s="6" t="s">
        <v>25</v>
      </c>
      <c r="I13" s="6"/>
      <c r="J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811.490000</v>
      </c>
    </row>
  </sheetData>
  <mergeCells count="18">
    <mergeCell ref="A1:J1"/>
    <mergeCell ref="A3:C3"/>
    <mergeCell ref="F3:H3"/>
    <mergeCell ref="A4:J4"/>
    <mergeCell ref="C7:F7"/>
    <mergeCell ref="H7:I7"/>
    <mergeCell ref="C8:F8"/>
    <mergeCell ref="H8:I8"/>
    <mergeCell ref="C9:F9"/>
    <mergeCell ref="H9:I9"/>
    <mergeCell ref="C10:F10"/>
    <mergeCell ref="H10:I10"/>
    <mergeCell ref="C11:F11"/>
    <mergeCell ref="H11:I11"/>
    <mergeCell ref="C12:F12"/>
    <mergeCell ref="H12:I12"/>
    <mergeCell ref="A13:F13"/>
    <mergeCell ref="H13:I13"/>
  </mergeCells>
  <pageMargins left="0.620079" right="0.472441" top="0.472441" bottom="0.472441" header="0.0" footer="0.0"/>
  <pageSetup paperSize="9" orientation="portrait"/>
  <rowBreaks count="0" manualBreakCount="0">
    </rowBreaks>
</worksheet>
</file>