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<sst xmlns="http://schemas.openxmlformats.org/spreadsheetml/2006/main" count="38" uniqueCount="38">
  <si>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</si>
  <si>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ICV061</t>
  </si>
  <si>
    <t xml:space="preserve">Ud</t>
  </si>
  <si>
    <t xml:space="preserve">Equipo aire-agua, bomba de calor, para calefacción y refrigeración.</t>
  </si>
  <si>
    <r>
      <rPr>
        <sz val="8.25"/>
        <color rgb="FF000000"/>
        <rFont val="Arial"/>
        <family val="2"/>
      </rPr>
      <t xml:space="preserve">Equipo para calefacción y refrigeración, formado por unidad exterior bomba de calor aire-agua para gas R-410A, con compresor tipo DC Inverter, alimentación monofásica (230V/50Hz), potencia frigorífica máxima 5,9 kW, EER 4,23 (temperatura de bulbo seco del aire exterior 35°C, temperatura de salida del agua 18°C) y módulo hidráulico de interior para calefacción por resistencia eléctrica y refrigeración en combinación con unidad exterior bomba de calor, resistencia eléctrica de 2, 4, 6 y 9 kW, con conexión hidráulica entre la unidad exterior y la unidad interior, con módulo de control para un circuito de calefacción, con grupo de bombeo para un circuito de calefacción, con bomba de circulación electrónica Yonos Para RS25/6.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</si>
  <si>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</si>
  <si>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</si>
  <si>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</si>
  <si>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</si>
  <si>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</si>
  <si>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</si>
  <si>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</si>
  <si>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mt42jun030aa</t>
  </si>
  <si>
    <t xml:space="preserve">Ud</t>
  </si>
  <si>
    <t xml:space="preserve">Unidad exterior bomba de calor aire-agua para gas R-410A, con compresor tipo DC Inverter, alimentación monofásica (230V/50Hz), potencia frigorífica máxima 5,9 kW, EER 4,23 (temperatura de bulbo seco del aire exterior 35°C, temperatura de salida del agua 18°C), presión sonora 54 dBA, rango de funcionamiento desde 15 hasta 45°C, temperatura mínima de impulsión 7°C, temperatura máxima de impulsión 62°C, dimensiones 1380x930x440 mm, peso 67 kg.</t>
  </si>
  <si>
    <t xml:space="preserve">mt42jun036a</t>
  </si>
  <si>
    <t xml:space="preserve">Ud</t>
  </si>
  <si>
    <t xml:space="preserve">Módulo hidráulico de interior para calefacción por resistencia eléctrica y refrigeración en combinación con unidad exterior bomba de calor, resistencia eléctrica de 2, 4, 6 y 9 kW, vaso de expansión de 10 litros, presión máxima de calefacción 3 bar, dimensiones 700x485x386 mm, peso 35 kg.</t>
  </si>
  <si>
    <t xml:space="preserve">mt38cqj600a</t>
  </si>
  <si>
    <t xml:space="preserve">Ud</t>
  </si>
  <si>
    <t xml:space="preserve">Grupo de bombeo para un circuito de calefacción, con bomba de circulación electrónica Yonos Para RS25/6, de 278x290x190 mm, con conexiones de 25 mm de diámetro.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</si>
  <si>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</si>
  <si>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</si>
  <si>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</si>
  <si>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</si>
  <si>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</si>
  <si>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</si>
  <si>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</si>
  <si>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</si>
  <si>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</si>
  <si>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</si>
  <si>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</si>
  <si>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</si>
  <si>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</si>
  <si>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</si>
  <si>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</si>
  <si>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$ 6.369,59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</si>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</sst>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1.000000</v>
      </c>
      <c r="G10" s="12">
        <v>6459.070000</v>
      </c>
      <c r="H10" s="12">
        <f ca="1">ROUND(INDIRECT(ADDRESS(ROW()+(0), COLUMN()+(-2), 1))*INDIRECT(ADDRESS(ROW()+(0), COLUMN()+(-1), 1)), 2)</f>
        <v>6459.070000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1.000000</v>
      </c>
      <c r="G11" s="12">
        <v>2534.050000</v>
      </c>
      <c r="H11" s="12">
        <f ca="1">ROUND(INDIRECT(ADDRESS(ROW()+(0), COLUMN()+(-2), 1))*INDIRECT(ADDRESS(ROW()+(0), COLUMN()+(-1), 1)), 2)</f>
        <v>2534.050000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1.000000</v>
      </c>
      <c r="G12" s="12">
        <v>661.060000</v>
      </c>
      <c r="H12" s="12">
        <f ca="1">ROUND(INDIRECT(ADDRESS(ROW()+(0), COLUMN()+(-2), 1))*INDIRECT(ADDRESS(ROW()+(0), COLUMN()+(-1), 1)), 2)</f>
        <v>661.060000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4.000000</v>
      </c>
      <c r="G13" s="14">
        <v>13.850000</v>
      </c>
      <c r="H13" s="14">
        <f ca="1">ROUND(INDIRECT(ADDRESS(ROW()+(0), COLUMN()+(-2), 1))*INDIRECT(ADDRESS(ROW()+(0), COLUMN()+(-1), 1)), 2)</f>
        <v>55.400000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9709.580000</v>
      </c>
    </row>
    <row r="15" spans="1:8" ht="13.50" thickBot="1" customHeight="1">
      <c r="A15" s="15">
        <v>2.000000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2.216000</v>
      </c>
      <c r="G16" s="12">
        <v>13.320000</v>
      </c>
      <c r="H16" s="12">
        <f ca="1">ROUND(INDIRECT(ADDRESS(ROW()+(0), COLUMN()+(-2), 1))*INDIRECT(ADDRESS(ROW()+(0), COLUMN()+(-1), 1)), 2)</f>
        <v>29.520000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2.216000</v>
      </c>
      <c r="G17" s="14">
        <v>8.230000</v>
      </c>
      <c r="H17" s="14">
        <f ca="1">ROUND(INDIRECT(ADDRESS(ROW()+(0), COLUMN()+(-2), 1))*INDIRECT(ADDRESS(ROW()+(0), COLUMN()+(-1), 1)), 2)</f>
        <v>18.240000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47.760000</v>
      </c>
    </row>
    <row r="19" spans="1:8" ht="13.50" thickBot="1" customHeight="1">
      <c r="A19" s="15">
        <v>3.000000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2.000000</v>
      </c>
      <c r="G20" s="14">
        <f ca="1">ROUND(SUM(INDIRECT(ADDRESS(ROW()+(-2), COLUMN()+(1), 1)),INDIRECT(ADDRESS(ROW()+(-6), COLUMN()+(1), 1))), 2)</f>
        <v>9757.340000</v>
      </c>
      <c r="H20" s="14">
        <f ca="1">ROUND(INDIRECT(ADDRESS(ROW()+(0), COLUMN()+(-2), 1))*INDIRECT(ADDRESS(ROW()+(0), COLUMN()+(-1), 1))/100, 2)</f>
        <v>195.150000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9952.490000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