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<sst xmlns="http://schemas.openxmlformats.org/spreadsheetml/2006/main" count="26" uniqueCount="26">
  <si>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</si>
  <si>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ICL600</t>
  </si>
  <si>
    <t xml:space="preserve">Ud</t>
  </si>
  <si>
    <t xml:space="preserve">Unidad exterior de aire acondicionado, bomba de calor.</t>
  </si>
  <si>
    <r>
      <rPr>
        <b/>
        <sz val="7.80"/>
        <color rgb="FF000000"/>
        <rFont val="A"/>
        <family val="2"/>
      </rPr>
      <t xml:space="preserve">Unidad exterior de aire acondicionado, para sistema aire-aire multi-split, con caudal variable de refrigerante, bomba de calor, para gas R-410A, alimentación trifásica 400V/50Hz, gama City Multi, serie Y Estándar, modelo PUHY-P200YJM-A "MITSUBISHI ELECTRIC", potencia frigorífica nominal 22,4 kW, potencia calorífica nominal 25 kW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</si>
  <si>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</si>
  <si>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</si>
  <si>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</si>
  <si>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</si>
  <si>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</si>
  <si>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</si>
  <si>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mt42mee020a</t>
  </si>
  <si>
    <t xml:space="preserve">Ud</t>
  </si>
  <si>
    <t xml:space="preserve">Unidad exterior de aire acondicionado, para sistema aire-aire multi-split, con caudal variable de refrigerante, bomba de calor, para gas R-410A, alimentación trifásica 400V/50Hz, gama City Multi, serie Y Estándar, modelo PUHY-P200YJM-A "MITSUBISHI ELECTRIC", potencia frigorífica nominal 22,4 kW (temperatura de bulbo húmedo del aire interior 19°C, temperatura de bulbo seco del aire exterior 35°C), EER = 3,98, rango de funcionamiento de temperatura de bulbo seco del aire exterior en refrigeración desde -5 hasta 46°C, potencia calorífica nominal 25 kW (temperatura de bulbo seco del aire interior 20°C, temperatura de bulbo húmedo del aire exterior 6°C), COP = 4,28, rango de funcionamiento de temperatura de bulbo seco del aire exterior en calefacción desde -20 hasta 15,5°C, conectabilidad de hasta 17 unidades interiores con un porcentaje de capacidad mínimo del 50% y máximo del 130%, compresor con control Inverter, 1710x760x920 mm, peso 190 kg, presión sonora 56 dBA, caudal de aire 170 m³/min, longitud total máxima de tubería frigorífica 1000 m, diferencia máxima de altura de instalación 50 m si la unidad exterior se encuentra por encima de las unidades interiores y 40 m si se encuentra por debajo.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</si>
  <si>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</si>
  <si>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</si>
  <si>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</si>
  <si>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</si>
  <si>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</si>
  <si>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</si>
  <si>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</si>
  <si>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</si>
  <si>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</si>
  <si>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</si>
  <si>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$ 7.359,60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</si>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</sst>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1.42" customWidth="1"/>
    <col min="5" max="5" width="31.04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65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19872.280000</v>
      </c>
      <c r="J8" s="16"/>
      <c r="K8" s="16">
        <f ca="1">ROUND(INDIRECT(ADDRESS(ROW()+(0), COLUMN()+(-4), 1))*INDIRECT(ADDRESS(ROW()+(0), COLUMN()+(-2), 1)), 2)</f>
        <v>19872.280000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6.587000</v>
      </c>
      <c r="H9" s="19"/>
      <c r="I9" s="20">
        <v>13.220000</v>
      </c>
      <c r="J9" s="20"/>
      <c r="K9" s="20">
        <f ca="1">ROUND(INDIRECT(ADDRESS(ROW()+(0), COLUMN()+(-4), 1))*INDIRECT(ADDRESS(ROW()+(0), COLUMN()+(-2), 1)), 2)</f>
        <v>87.080000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6.587000</v>
      </c>
      <c r="H10" s="23"/>
      <c r="I10" s="24">
        <v>8.400000</v>
      </c>
      <c r="J10" s="24"/>
      <c r="K10" s="24">
        <f ca="1">ROUND(INDIRECT(ADDRESS(ROW()+(0), COLUMN()+(-4), 1))*INDIRECT(ADDRESS(ROW()+(0), COLUMN()+(-2), 1)), 2)</f>
        <v>55.330000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20014.690000</v>
      </c>
      <c r="J11" s="16"/>
      <c r="K11" s="16">
        <f ca="1">ROUND(INDIRECT(ADDRESS(ROW()+(0), COLUMN()+(-4), 1))*INDIRECT(ADDRESS(ROW()+(0), COLUMN()+(-2), 1))/100, 2)</f>
        <v>400.290000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20414.980000</v>
      </c>
      <c r="J12" s="24"/>
      <c r="K12" s="24">
        <f ca="1">ROUND(INDIRECT(ADDRESS(ROW()+(0), COLUMN()+(-4), 1))*INDIRECT(ADDRESS(ROW()+(0), COLUMN()+(-2), 1))/100, 2)</f>
        <v>612.450000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21027.430000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