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<sst xmlns="http://schemas.openxmlformats.org/spreadsheetml/2006/main" count="41" uniqueCount="41">
  <si>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</si>
  <si>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</si>
  <si>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</si>
  <si>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gasóleo,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</si>
  <si>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gasóleo o gas, de acero inoxidable Dúplex AISI 2205, emisión de NOx clase 6, potencia (80/60°C) 210,5 kW, potencia (50/30°C) 230 kW, rendimiento (80/60°C) 97%, rendimiento (50/30°C) 106%, rendimiento al 30% de la carga 107,5%, peso 645 kg. Incluso y desagüe a parrilla para el vaciado de la caldera y el drenaje de la válvula de seguridad, sin incluir el conducto para desagüe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</si>
  <si>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</si>
  <si>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</si>
  <si>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</si>
  <si>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</si>
  <si>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</si>
  <si>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</si>
  <si>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</si>
  <si>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mt38fer110d</t>
  </si>
  <si>
    <t xml:space="preserve">Ud</t>
  </si>
  <si>
    <t xml:space="preserve">Caldera de pie, de condensación, para quemador presurizado de gasóleo o gas, de acero inoxidable Dúplex AISI 2205, emisión de NOx clase 6, potencia (80/60°C) 210,5 kW, potencia (50/30°C) 230 kW, rendimiento (80/60°C) 97%, rendimiento (50/30°C) 106%, rendimiento al 30% de la carga 107,5%, peso 645 kg.</t>
  </si>
  <si>
    <t xml:space="preserve">mt38ccg100d</t>
  </si>
  <si>
    <t xml:space="preserve">Ud</t>
  </si>
  <si>
    <t xml:space="preserve">Quemador presurizado modulante para gasóleo, de potencia máxima 300 kW, con encendido electrónico.</t>
  </si>
  <si>
    <t xml:space="preserve">mt38www050</t>
  </si>
  <si>
    <t xml:space="preserve">Ud</t>
  </si>
  <si>
    <t xml:space="preserve">Desagüe a parrilla,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</si>
  <si>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</si>
  <si>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</si>
  <si>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</si>
  <si>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</si>
  <si>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</si>
  <si>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</si>
  <si>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</si>
  <si>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</si>
  <si>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</si>
  <si>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</si>
  <si>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</si>
  <si>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</si>
  <si>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</si>
  <si>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</si>
  <si>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</si>
  <si>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</si>
  <si>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</si>
  <si>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</si>
  <si>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$ 26.936,63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</si>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</sst>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25646.5</v>
      </c>
      <c r="G10" s="12">
        <f ca="1">ROUND(INDIRECT(ADDRESS(ROW()+(0), COLUMN()+(-2), 1))*INDIRECT(ADDRESS(ROW()+(0), COLUMN()+(-1), 1)), 2)</f>
        <v>25646.5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1999.6</v>
      </c>
      <c r="G11" s="12">
        <f ca="1">ROUND(INDIRECT(ADDRESS(ROW()+(0), COLUMN()+(-2), 1))*INDIRECT(ADDRESS(ROW()+(0), COLUMN()+(-1), 1)), 2)</f>
        <v>1999.6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20.9</v>
      </c>
      <c r="G12" s="12">
        <f ca="1">ROUND(INDIRECT(ADDRESS(ROW()+(0), COLUMN()+(-2), 1))*INDIRECT(ADDRESS(ROW()+(0), COLUMN()+(-1), 1)), 2)</f>
        <v>20.9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2.34</v>
      </c>
      <c r="G13" s="12">
        <f ca="1">ROUND(INDIRECT(ADDRESS(ROW()+(0), COLUMN()+(-2), 1))*INDIRECT(ADDRESS(ROW()+(0), COLUMN()+(-1), 1)), 2)</f>
        <v>2.34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1.95</v>
      </c>
      <c r="G14" s="14">
        <f ca="1">ROUND(INDIRECT(ADDRESS(ROW()+(0), COLUMN()+(-2), 1))*INDIRECT(ADDRESS(ROW()+(0), COLUMN()+(-1), 1)), 2)</f>
        <v>1.95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27671.3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4.439</v>
      </c>
      <c r="F17" s="12">
        <v>17.64</v>
      </c>
      <c r="G17" s="12">
        <f ca="1">ROUND(INDIRECT(ADDRESS(ROW()+(0), COLUMN()+(-2), 1))*INDIRECT(ADDRESS(ROW()+(0), COLUMN()+(-1), 1)), 2)</f>
        <v>78.3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4.439</v>
      </c>
      <c r="F18" s="14">
        <v>10.99</v>
      </c>
      <c r="G18" s="14">
        <f ca="1">ROUND(INDIRECT(ADDRESS(ROW()+(0), COLUMN()+(-2), 1))*INDIRECT(ADDRESS(ROW()+(0), COLUMN()+(-1), 1)), 2)</f>
        <v>48.78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127.08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27798.4</v>
      </c>
      <c r="G21" s="14">
        <f ca="1">ROUND(INDIRECT(ADDRESS(ROW()+(0), COLUMN()+(-2), 1))*INDIRECT(ADDRESS(ROW()+(0), COLUMN()+(-1), 1))/100, 2)</f>
        <v>555.97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28354.3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