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<sst xmlns="http://schemas.openxmlformats.org/spreadsheetml/2006/main" count="58" uniqueCount="58">
  <si>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</si>
  <si>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</si>
  <si>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</si>
  <si>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</si>
  <si>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frente de losa de lámina de aluminio anodizado en color natural, con un espesor mínimo de 15 micras, 1,5 mm de espesor y 30 cm de desarrollo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</si>
  <si>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</si>
  <si>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</si>
  <si>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</si>
  <si>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</si>
  <si>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</si>
  <si>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</si>
  <si>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</si>
  <si>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</si>
  <si>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</si>
  <si>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</si>
  <si>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</si>
  <si>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</si>
  <si>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</si>
  <si>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</si>
  <si>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</si>
  <si>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</si>
  <si>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</si>
  <si>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</si>
  <si>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</si>
  <si>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mt26aab010ad</t>
  </si>
  <si>
    <t xml:space="preserve">m</t>
  </si>
  <si>
    <t xml:space="preserve">Tubo cuadrado de perfil hueco de acero laminado en frío de 40x40x1,5 mm, montado en taller.</t>
  </si>
  <si>
    <t xml:space="preserve">mt26aaa022</t>
  </si>
  <si>
    <t xml:space="preserve">Ud</t>
  </si>
  <si>
    <t xml:space="preserve">Repercusión, por m de frente de losa, de elementos de fijación sobre concreto: tacos de expansión de acero, tornillos especiales y pasta química.</t>
  </si>
  <si>
    <t xml:space="preserve">mt20wwa010</t>
  </si>
  <si>
    <t xml:space="preserve">kg</t>
  </si>
  <si>
    <t xml:space="preserve">Adhesivo resina epoxi.</t>
  </si>
  <si>
    <t xml:space="preserve">mt20ffm010a</t>
  </si>
  <si>
    <t xml:space="preserve">m</t>
  </si>
  <si>
    <t xml:space="preserve">Frente de losa de lámina de aluminio anodizado en color natural, con un espesor mínimo de 15 micras, 1,5 mm de espesor y 30 cm de desarrollo.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</si>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</sst>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87" customWidth="1"/>
    <col min="3" max="3" width="3.64" customWidth="1"/>
    <col min="4" max="4" width="54.50" customWidth="1"/>
    <col min="5" max="5" width="16.76" customWidth="1"/>
    <col min="6" max="6" width="5.68" customWidth="1"/>
    <col min="7" max="7" width="5.54" customWidth="1"/>
    <col min="8" max="8" width="1.60" customWidth="1"/>
    <col min="9" max="9" width="3.93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" t="s">
        <v>14</v>
      </c>
      <c r="D9" s="1"/>
      <c r="E9" s="14">
        <v>0.006000</v>
      </c>
      <c r="F9" s="15">
        <v>1.980000</v>
      </c>
      <c r="G9" s="15"/>
      <c r="H9" s="15"/>
      <c r="I9" s="15">
        <f ca="1">ROUND(INDIRECT(ADDRESS(ROW()+(0), COLUMN()+(-4), 1))*INDIRECT(ADDRESS(ROW()+(0), COLUMN()+(-3), 1)), 2)</f>
        <v>0.010000</v>
      </c>
      <c r="J9" s="15"/>
    </row>
    <row r="10" spans="1:10" ht="12.00" thickBot="1" customHeight="1">
      <c r="A10" s="1" t="s">
        <v>15</v>
      </c>
      <c r="B10" s="13" t="s">
        <v>16</v>
      </c>
      <c r="C10" s="1" t="s">
        <v>17</v>
      </c>
      <c r="D10" s="1"/>
      <c r="E10" s="14">
        <v>0.004000</v>
      </c>
      <c r="F10" s="15">
        <v>22.850000</v>
      </c>
      <c r="G10" s="15"/>
      <c r="H10" s="15"/>
      <c r="I10" s="15">
        <f ca="1">ROUND(INDIRECT(ADDRESS(ROW()+(0), COLUMN()+(-4), 1))*INDIRECT(ADDRESS(ROW()+(0), COLUMN()+(-3), 1)), 2)</f>
        <v>0.090000</v>
      </c>
      <c r="J10" s="15"/>
    </row>
    <row r="11" spans="1:10" ht="12.00" thickBot="1" customHeight="1">
      <c r="A11" s="1" t="s">
        <v>18</v>
      </c>
      <c r="B11" s="13" t="s">
        <v>19</v>
      </c>
      <c r="C11" s="1" t="s">
        <v>20</v>
      </c>
      <c r="D11" s="1"/>
      <c r="E11" s="14">
        <v>1.303000</v>
      </c>
      <c r="F11" s="15">
        <v>0.190000</v>
      </c>
      <c r="G11" s="15"/>
      <c r="H11" s="15"/>
      <c r="I11" s="15">
        <f ca="1">ROUND(INDIRECT(ADDRESS(ROW()+(0), COLUMN()+(-4), 1))*INDIRECT(ADDRESS(ROW()+(0), COLUMN()+(-3), 1)), 2)</f>
        <v>0.250000</v>
      </c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4">
        <v>0.026000</v>
      </c>
      <c r="F12" s="15">
        <v>1.580000</v>
      </c>
      <c r="G12" s="15"/>
      <c r="H12" s="15"/>
      <c r="I12" s="15">
        <f ca="1">ROUND(INDIRECT(ADDRESS(ROW()+(0), COLUMN()+(-4), 1))*INDIRECT(ADDRESS(ROW()+(0), COLUMN()+(-3), 1)), 2)</f>
        <v>0.040000</v>
      </c>
      <c r="J12" s="15"/>
    </row>
    <row r="13" spans="1:10" ht="21.60" thickBot="1" customHeight="1">
      <c r="A13" s="1" t="s">
        <v>24</v>
      </c>
      <c r="B13" s="13" t="s">
        <v>25</v>
      </c>
      <c r="C13" s="1" t="s">
        <v>26</v>
      </c>
      <c r="D13" s="1"/>
      <c r="E13" s="14">
        <v>1.000000</v>
      </c>
      <c r="F13" s="15">
        <v>5.120000</v>
      </c>
      <c r="G13" s="15"/>
      <c r="H13" s="15"/>
      <c r="I13" s="15">
        <f ca="1">ROUND(INDIRECT(ADDRESS(ROW()+(0), COLUMN()+(-4), 1))*INDIRECT(ADDRESS(ROW()+(0), COLUMN()+(-3), 1)), 2)</f>
        <v>5.120000</v>
      </c>
      <c r="J13" s="15"/>
    </row>
    <row r="14" spans="1:10" ht="31.20" thickBot="1" customHeight="1">
      <c r="A14" s="1" t="s">
        <v>27</v>
      </c>
      <c r="B14" s="13" t="s">
        <v>28</v>
      </c>
      <c r="C14" s="1" t="s">
        <v>29</v>
      </c>
      <c r="D14" s="1"/>
      <c r="E14" s="14">
        <v>1.000000</v>
      </c>
      <c r="F14" s="15">
        <v>4.450000</v>
      </c>
      <c r="G14" s="15"/>
      <c r="H14" s="15"/>
      <c r="I14" s="15">
        <f ca="1">ROUND(INDIRECT(ADDRESS(ROW()+(0), COLUMN()+(-4), 1))*INDIRECT(ADDRESS(ROW()+(0), COLUMN()+(-3), 1)), 2)</f>
        <v>4.450000</v>
      </c>
      <c r="J14" s="15"/>
    </row>
    <row r="15" spans="1:10" ht="12.00" thickBot="1" customHeight="1">
      <c r="A15" s="1" t="s">
        <v>30</v>
      </c>
      <c r="B15" s="13" t="s">
        <v>31</v>
      </c>
      <c r="C15" s="1" t="s">
        <v>32</v>
      </c>
      <c r="D15" s="1"/>
      <c r="E15" s="14">
        <v>0.360000</v>
      </c>
      <c r="F15" s="15">
        <v>8.590000</v>
      </c>
      <c r="G15" s="15"/>
      <c r="H15" s="15"/>
      <c r="I15" s="15">
        <f ca="1">ROUND(INDIRECT(ADDRESS(ROW()+(0), COLUMN()+(-4), 1))*INDIRECT(ADDRESS(ROW()+(0), COLUMN()+(-3), 1)), 2)</f>
        <v>3.090000</v>
      </c>
      <c r="J15" s="15"/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4">
        <v>1.050000</v>
      </c>
      <c r="F16" s="15">
        <v>15.910000</v>
      </c>
      <c r="G16" s="15"/>
      <c r="H16" s="15"/>
      <c r="I16" s="15">
        <f ca="1">ROUND(INDIRECT(ADDRESS(ROW()+(0), COLUMN()+(-4), 1))*INDIRECT(ADDRESS(ROW()+(0), COLUMN()+(-3), 1)), 2)</f>
        <v>16.710000</v>
      </c>
      <c r="J16" s="15"/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6">
        <v>2.800000</v>
      </c>
      <c r="F17" s="17">
        <v>1.770000</v>
      </c>
      <c r="G17" s="17"/>
      <c r="H17" s="17"/>
      <c r="I17" s="17">
        <f ca="1">ROUND(INDIRECT(ADDRESS(ROW()+(0), COLUMN()+(-4), 1))*INDIRECT(ADDRESS(ROW()+(0), COLUMN()+(-3), 1)), 2)</f>
        <v>4.960000</v>
      </c>
      <c r="J17" s="17"/>
    </row>
    <row r="18" spans="1:10" ht="12.00" thickBot="1" customHeight="1">
      <c r="A18" s="18"/>
      <c r="B18" s="18"/>
      <c r="C18" s="18"/>
      <c r="D18" s="18"/>
      <c r="E18" s="12" t="s">
        <v>39</v>
      </c>
      <c r="F18" s="12"/>
      <c r="G18" s="12"/>
      <c r="H18" s="12"/>
      <c r="I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34.720000</v>
      </c>
      <c r="J18" s="20"/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18"/>
      <c r="G19" s="18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6">
        <v>0.006000</v>
      </c>
      <c r="F20" s="17">
        <v>1.770000</v>
      </c>
      <c r="G20" s="17"/>
      <c r="H20" s="17"/>
      <c r="I20" s="17">
        <f ca="1">ROUND(INDIRECT(ADDRESS(ROW()+(0), COLUMN()+(-4), 1))*INDIRECT(ADDRESS(ROW()+(0), COLUMN()+(-3), 1)), 2)</f>
        <v>0.010000</v>
      </c>
      <c r="J20" s="17"/>
    </row>
    <row r="21" spans="1:10" ht="12.00" thickBot="1" customHeight="1">
      <c r="A21" s="18"/>
      <c r="B21" s="18"/>
      <c r="C21" s="18"/>
      <c r="D21" s="18"/>
      <c r="E21" s="12" t="s">
        <v>44</v>
      </c>
      <c r="F21" s="12"/>
      <c r="G21" s="12"/>
      <c r="H21" s="12"/>
      <c r="I21" s="20">
        <f ca="1">ROUND(SUM(INDIRECT(ADDRESS(ROW()+(-1), COLUMN()+(0), 1))), 2)</f>
        <v>0.010000</v>
      </c>
      <c r="J21" s="20"/>
    </row>
    <row r="22" spans="1:10" ht="12.00" thickBot="1" customHeight="1">
      <c r="A22" s="18">
        <v>3.000000</v>
      </c>
      <c r="B22" s="18"/>
      <c r="C22" s="21" t="s">
        <v>45</v>
      </c>
      <c r="D22" s="21"/>
      <c r="E22" s="21"/>
      <c r="F22" s="18"/>
      <c r="G22" s="18"/>
      <c r="H22" s="18"/>
      <c r="I22" s="18"/>
      <c r="J22" s="18"/>
    </row>
    <row r="23" spans="1:10" ht="12.00" thickBot="1" customHeight="1">
      <c r="A23" s="1" t="s">
        <v>46</v>
      </c>
      <c r="B23" s="13" t="s">
        <v>47</v>
      </c>
      <c r="C23" s="1" t="s">
        <v>48</v>
      </c>
      <c r="D23" s="1"/>
      <c r="E23" s="14">
        <v>0.233000</v>
      </c>
      <c r="F23" s="15">
        <v>8.130000</v>
      </c>
      <c r="G23" s="15"/>
      <c r="H23" s="15"/>
      <c r="I23" s="15">
        <f ca="1">ROUND(INDIRECT(ADDRESS(ROW()+(0), COLUMN()+(-4), 1))*INDIRECT(ADDRESS(ROW()+(0), COLUMN()+(-3), 1)), 2)</f>
        <v>1.890000</v>
      </c>
      <c r="J23" s="15"/>
    </row>
    <row r="24" spans="1:10" ht="12.00" thickBot="1" customHeight="1">
      <c r="A24" s="1" t="s">
        <v>49</v>
      </c>
      <c r="B24" s="13" t="s">
        <v>50</v>
      </c>
      <c r="C24" s="1" t="s">
        <v>51</v>
      </c>
      <c r="D24" s="1"/>
      <c r="E24" s="16">
        <v>0.261000</v>
      </c>
      <c r="F24" s="17">
        <v>4.930000</v>
      </c>
      <c r="G24" s="17"/>
      <c r="H24" s="17"/>
      <c r="I24" s="17">
        <f ca="1">ROUND(INDIRECT(ADDRESS(ROW()+(0), COLUMN()+(-4), 1))*INDIRECT(ADDRESS(ROW()+(0), COLUMN()+(-3), 1)), 2)</f>
        <v>1.290000</v>
      </c>
      <c r="J24" s="17"/>
    </row>
    <row r="25" spans="1:10" ht="12.00" thickBot="1" customHeight="1">
      <c r="A25" s="18"/>
      <c r="B25" s="18"/>
      <c r="C25" s="18"/>
      <c r="D25" s="18"/>
      <c r="E25" s="12" t="s">
        <v>52</v>
      </c>
      <c r="F25" s="12"/>
      <c r="G25" s="12"/>
      <c r="H25" s="12"/>
      <c r="I25" s="20">
        <f ca="1">ROUND(SUM(INDIRECT(ADDRESS(ROW()+(-1), COLUMN()+(0), 1)),INDIRECT(ADDRESS(ROW()+(-2), COLUMN()+(0), 1))), 2)</f>
        <v>3.180000</v>
      </c>
      <c r="J25" s="20"/>
    </row>
    <row r="26" spans="1:10" ht="12.00" thickBot="1" customHeight="1">
      <c r="A26" s="18">
        <v>4.000000</v>
      </c>
      <c r="B26" s="18"/>
      <c r="C26" s="21" t="s">
        <v>53</v>
      </c>
      <c r="D26" s="21"/>
      <c r="E26" s="21"/>
      <c r="F26" s="18"/>
      <c r="G26" s="18"/>
      <c r="H26" s="18"/>
      <c r="I26" s="18"/>
      <c r="J26" s="18"/>
    </row>
    <row r="27" spans="1:10" ht="12.00" thickBot="1" customHeight="1">
      <c r="A27" s="22"/>
      <c r="B27" s="23" t="s">
        <v>54</v>
      </c>
      <c r="C27" s="22" t="s">
        <v>55</v>
      </c>
      <c r="D27" s="22"/>
      <c r="E27" s="16">
        <v>2.000000</v>
      </c>
      <c r="F27" s="17">
        <f ca="1">ROUND(SUM(INDIRECT(ADDRESS(ROW()+(-2), COLUMN()+(3), 1)),INDIRECT(ADDRESS(ROW()+(-6), COLUMN()+(3), 1)),INDIRECT(ADDRESS(ROW()+(-9), COLUMN()+(3), 1))), 2)</f>
        <v>37.910000</v>
      </c>
      <c r="G27" s="17"/>
      <c r="H27" s="17"/>
      <c r="I27" s="17">
        <f ca="1">ROUND(INDIRECT(ADDRESS(ROW()+(0), COLUMN()+(-4), 1))*INDIRECT(ADDRESS(ROW()+(0), COLUMN()+(-3), 1))/100, 2)</f>
        <v>0.760000</v>
      </c>
      <c r="J27" s="17"/>
    </row>
    <row r="28" spans="1:10" ht="12.00" thickBot="1" customHeight="1">
      <c r="A28" s="6" t="s">
        <v>56</v>
      </c>
      <c r="B28" s="7"/>
      <c r="C28" s="8"/>
      <c r="D28" s="8"/>
      <c r="E28" s="24" t="s">
        <v>57</v>
      </c>
      <c r="F28" s="25"/>
      <c r="G28" s="25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38.670000</v>
      </c>
      <c r="J28" s="26"/>
    </row>
  </sheetData>
  <mergeCells count="71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  <mergeCell ref="C18:D18"/>
    <mergeCell ref="E18:H18"/>
    <mergeCell ref="I18:J18"/>
    <mergeCell ref="C19:E19"/>
    <mergeCell ref="F19:H19"/>
    <mergeCell ref="I19:J19"/>
    <mergeCell ref="C20:D20"/>
    <mergeCell ref="F20:H20"/>
    <mergeCell ref="I20:J20"/>
    <mergeCell ref="C21:D21"/>
    <mergeCell ref="E21:H21"/>
    <mergeCell ref="I21:J21"/>
    <mergeCell ref="C22:E22"/>
    <mergeCell ref="F22:H22"/>
    <mergeCell ref="I22:J22"/>
    <mergeCell ref="C23:D23"/>
    <mergeCell ref="F23:H23"/>
    <mergeCell ref="I23:J23"/>
    <mergeCell ref="C24:D24"/>
    <mergeCell ref="F24:H24"/>
    <mergeCell ref="I24:J24"/>
    <mergeCell ref="C25:D25"/>
    <mergeCell ref="E25:H25"/>
    <mergeCell ref="I25:J25"/>
    <mergeCell ref="C26:E26"/>
    <mergeCell ref="F26:H26"/>
    <mergeCell ref="I26:J26"/>
    <mergeCell ref="C27:D27"/>
    <mergeCell ref="F27:H27"/>
    <mergeCell ref="I27:J27"/>
    <mergeCell ref="A28:D28"/>
    <mergeCell ref="E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