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<sst xmlns="http://schemas.openxmlformats.org/spreadsheetml/2006/main" count="32" uniqueCount="32">
  <si>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</si>
  <si>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EHZ100</t>
  </si>
  <si>
    <t xml:space="preserve">m</t>
  </si>
  <si>
    <t xml:space="preserve">Refuerzo a flexión de vigas y viguetas, con laminado de fibra de carbono MBrace "BASF Construction Chemical".</t>
  </si>
  <si>
    <r>
      <rPr>
        <sz val="7.80"/>
        <color rgb="FF000000"/>
        <rFont val="Arial"/>
        <family val="2"/>
      </rPr>
      <t xml:space="preserve">Refuerzo a flexión </t>
    </r>
    <r>
      <rPr>
        <b/>
        <sz val="7.80"/>
        <color rgb="FF000000"/>
        <rFont val="Arial"/>
        <family val="2"/>
      </rPr>
      <t xml:space="preserve">por la cara superior</t>
    </r>
    <r>
      <rPr>
        <sz val="7.80"/>
        <color rgb="FF000000"/>
        <rFont val="Arial"/>
        <family val="2"/>
      </rPr>
      <t xml:space="preserve"> de vigas o viguetas de concreto armado, mediante </t>
    </r>
    <r>
      <rPr>
        <b/>
        <sz val="7.80"/>
        <color rgb="FF000000"/>
        <rFont val="Arial"/>
        <family val="2"/>
      </rPr>
      <t xml:space="preserve">el sistema MBrace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120 mm de anchura y 1,4 mm de espesor, módulo de elasticidad 210000 N/mm², resistencia a tracción 3300 MPa y elongación última 1c65%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la superficie previamente lijada e imprimada con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</si>
  <si>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</si>
  <si>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</si>
  <si>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</si>
  <si>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</si>
  <si>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</si>
  <si>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</si>
  <si>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</si>
  <si>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</si>
  <si>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</si>
  <si>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mt09reh410iR</t>
  </si>
  <si>
    <t xml:space="preserve">m</t>
  </si>
  <si>
    <t xml:space="preserve">Laminado de fibra de carbono, MBrace Laminate "BASF Construction Chemical", de 120 mm de anchura y 1,4 mm de espesor, módulo de elasticidad 210000 N/mm², resistencia a tracción 3300 MPa y elongación última 1c65%,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</si>
  <si>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</si>
  <si>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</si>
  <si>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</si>
  <si>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</si>
  <si>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</si>
  <si>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Albañil reforzador.</t>
  </si>
  <si>
    <t xml:space="preserve">mo087</t>
  </si>
  <si>
    <t xml:space="preserve">h</t>
  </si>
  <si>
    <t xml:space="preserve">Principiante de albañil reforzador.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</si>
  <si>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</si>
  <si>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</si>
  <si>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</si>
  <si>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</si>
  <si>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$ 31,84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</si>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</sst>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0.057000</v>
      </c>
      <c r="H8" s="14"/>
      <c r="I8" s="16">
        <v>34.410000</v>
      </c>
      <c r="J8" s="16"/>
      <c r="K8" s="16">
        <f ca="1">ROUND(INDIRECT(ADDRESS(ROW()+(0), COLUMN()+(-4), 1))*INDIRECT(ADDRESS(ROW()+(0), COLUMN()+(-2), 1)), 2)</f>
        <v>1.960000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332.130000</v>
      </c>
      <c r="J9" s="20"/>
      <c r="K9" s="20">
        <f ca="1">ROUND(INDIRECT(ADDRESS(ROW()+(0), COLUMN()+(-4), 1))*INDIRECT(ADDRESS(ROW()+(0), COLUMN()+(-2), 1)), 2)</f>
        <v>365.340000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0.875000</v>
      </c>
      <c r="H10" s="19"/>
      <c r="I10" s="20">
        <v>15.890000</v>
      </c>
      <c r="J10" s="20"/>
      <c r="K10" s="20">
        <f ca="1">ROUND(INDIRECT(ADDRESS(ROW()+(0), COLUMN()+(-4), 1))*INDIRECT(ADDRESS(ROW()+(0), COLUMN()+(-2), 1)), 2)</f>
        <v>13.900000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2.581000</v>
      </c>
      <c r="H11" s="19"/>
      <c r="I11" s="20">
        <v>13.420000</v>
      </c>
      <c r="J11" s="20"/>
      <c r="K11" s="20">
        <f ca="1">ROUND(INDIRECT(ADDRESS(ROW()+(0), COLUMN()+(-4), 1))*INDIRECT(ADDRESS(ROW()+(0), COLUMN()+(-2), 1)), 2)</f>
        <v>34.640000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1.942000</v>
      </c>
      <c r="H12" s="23"/>
      <c r="I12" s="24">
        <v>8.840000</v>
      </c>
      <c r="J12" s="24"/>
      <c r="K12" s="24">
        <f ca="1">ROUND(INDIRECT(ADDRESS(ROW()+(0), COLUMN()+(-4), 1))*INDIRECT(ADDRESS(ROW()+(0), COLUMN()+(-2), 1)), 2)</f>
        <v>17.170000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433.010000</v>
      </c>
      <c r="J13" s="16"/>
      <c r="K13" s="16">
        <f ca="1">ROUND(INDIRECT(ADDRESS(ROW()+(0), COLUMN()+(-4), 1))*INDIRECT(ADDRESS(ROW()+(0), COLUMN()+(-2), 1))/100, 2)</f>
        <v>8.660000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441.670000</v>
      </c>
      <c r="J14" s="24"/>
      <c r="K14" s="24">
        <f ca="1">ROUND(INDIRECT(ADDRESS(ROW()+(0), COLUMN()+(-4), 1))*INDIRECT(ADDRESS(ROW()+(0), COLUMN()+(-2), 1))/100, 2)</f>
        <v>13.250000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454.920000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