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<sst xmlns="http://schemas.openxmlformats.org/spreadsheetml/2006/main" count="28" uniqueCount="28">
  <si>
    <t xml:space="preserve"/>
  </si>
  <si>
    <t xml:space="preserve">0MP020</t>
  </si>
  <si>
    <t xml:space="preserve">m²</t>
  </si>
  <si>
    <t xml:space="preserve">Protección de suelos.</t>
  </si>
  <si>
    <t xml:space="preserve">Protección de solado de alfombra, madera, piedra natural u otro material, en el interior de los edificios, mediante la cubrición con lámina de plástico sobre la que se coloca una capa de cartón rizado fijado lateralmente en todo el perímetro, que se mantendrá durante los trabajos de rehabilitación o reforma, y posterior retirada de la protección.</t>
  </si>
  <si>
    <t xml:space="preserve">Descompuesto</t>
  </si>
  <si>
    <t xml:space="preserve">Ud</t>
  </si>
  <si>
    <t xml:space="preserve">Descomposición</t>
  </si>
  <si>
    <t xml:space="preserve">Rend.</t>
  </si>
  <si>
    <t xml:space="preserve">Precio unitario</t>
  </si>
  <si>
    <t xml:space="preserve">Precio partida</t>
  </si>
  <si>
    <t xml:space="preserve">mt32war020</t>
  </si>
  <si>
    <t xml:space="preserve">m²</t>
  </si>
  <si>
    <t xml:space="preserve">Lámina de polietileno transparente, de 0,2 mm de espesor.</t>
  </si>
  <si>
    <t xml:space="preserve">mt32war040</t>
  </si>
  <si>
    <t xml:space="preserve">m²</t>
  </si>
  <si>
    <t xml:space="preserve">Cartón rizado para embalaje.</t>
  </si>
  <si>
    <t xml:space="preserve">mt32war030</t>
  </si>
  <si>
    <t xml:space="preserve">m</t>
  </si>
  <si>
    <t xml:space="preserve">Cinta plástica autoadhesiva.</t>
  </si>
  <si>
    <t xml:space="preserve">mo112</t>
  </si>
  <si>
    <t xml:space="preserve">h</t>
  </si>
  <si>
    <t xml:space="preserve">Ayudante de albañilería.</t>
  </si>
  <si>
    <t xml:space="preserve">%</t>
  </si>
  <si>
    <t xml:space="preserve">Medios auxiliares</t>
  </si>
  <si>
    <t xml:space="preserve">%</t>
  </si>
  <si>
    <t xml:space="preserve">Costes indirectos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</si>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</sst>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2" xfId="0" applyFont="1" applyAlignment="1">
      <alignment horizontal="center" vertical="center" wrapText="1"/>
    </xf>
    <xf numFmtId="0" fontId="0" fillId="0" borderId="3" xfId="0" applyFont="1" applyAlignment="1">
      <alignment horizontal="center" vertical="center"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7.05" customWidth="1"/>
    <col min="2" max="2" width="6.99" customWidth="1"/>
    <col min="3" max="3" width="21.86" customWidth="1"/>
    <col min="4" max="4" width="26.81" customWidth="1"/>
    <col min="5" max="5" width="4.95" customWidth="1"/>
    <col min="6" max="6" width="9.18" customWidth="1"/>
    <col min="7" max="7" width="1.31" customWidth="1"/>
    <col min="8" max="8" width="15.45" customWidth="1"/>
    <col min="9" max="9" width="15.45" customWidth="1"/>
  </cols>
  <sheetData>
    <row r="1" spans="1:1" ht="1.80" thickBot="1" customHeight="1">
      <c r="A1" s="1" t="s">
        <v>0</v>
      </c>
      <c r="B1" s="1"/>
      <c r="C1" s="1"/>
      <c r="D1" s="1"/>
      <c r="E1" s="1"/>
      <c r="F1" s="1"/>
      <c r="G1" s="1"/>
      <c r="H1" s="1"/>
      <c r="I1" s="1"/>
    </row>
    <row r="3" spans="1:9" ht="12.00" thickBot="1" customHeight="1">
      <c r="A3" s="3" t="s">
        <v>1</v>
      </c>
      <c r="B3" s="3"/>
      <c r="C3" s="4" t="s">
        <v>2</v>
      </c>
      <c r="D3" s="3" t="s">
        <v>3</v>
      </c>
      <c r="E3" s="5"/>
      <c r="F3" s="5"/>
      <c r="G3" s="5"/>
      <c r="H3" s="5"/>
      <c r="I3" s="5"/>
    </row>
    <row r="4" spans="1:9" ht="31.20" thickBot="1" customHeight="1">
      <c r="A4" s="6" t="s">
        <v>4</v>
      </c>
      <c r="B4" s="6"/>
      <c r="C4" s="7"/>
      <c r="D4" s="7"/>
      <c r="E4" s="7"/>
      <c r="F4" s="7"/>
      <c r="G4" s="7"/>
      <c r="H4" s="7"/>
      <c r="I4" s="8"/>
    </row>
    <row r="7" spans="1:9" ht="12.00" thickBot="1" customHeight="1">
      <c r="A7" s="9" t="s">
        <v>5</v>
      </c>
      <c r="B7" s="9" t="s">
        <v>6</v>
      </c>
      <c r="C7" s="9" t="s">
        <v>7</v>
      </c>
      <c r="D7" s="9"/>
      <c r="E7" s="9"/>
      <c r="F7" s="9" t="s">
        <v>8</v>
      </c>
      <c r="G7" s="9" t="s">
        <v>9</v>
      </c>
      <c r="H7" s="9"/>
      <c r="I7" s="9" t="s">
        <v>10</v>
      </c>
    </row>
    <row r="8" spans="1:9" ht="12.00" thickBot="1" customHeight="1">
      <c r="A8" s="10" t="s">
        <v>11</v>
      </c>
      <c r="B8" s="12" t="s">
        <v>12</v>
      </c>
      <c r="C8" s="10" t="s">
        <v>13</v>
      </c>
      <c r="D8" s="10"/>
      <c r="E8" s="10"/>
      <c r="F8" s="14">
        <v>1.050000</v>
      </c>
      <c r="G8" s="16">
        <v>0.220000</v>
      </c>
      <c r="H8" s="16"/>
      <c r="I8" s="16">
        <f ca="1">ROUND(INDIRECT(ADDRESS(ROW()+(0), COLUMN()+(-3), 1))*INDIRECT(ADDRESS(ROW()+(0), COLUMN()+(-2), 1)), 2)</f>
        <v>0.230000</v>
      </c>
    </row>
    <row r="9" spans="1:9" ht="12.00" thickBot="1" customHeight="1">
      <c r="A9" s="17" t="s">
        <v>14</v>
      </c>
      <c r="B9" s="18" t="s">
        <v>15</v>
      </c>
      <c r="C9" s="17" t="s">
        <v>16</v>
      </c>
      <c r="D9" s="17"/>
      <c r="E9" s="17"/>
      <c r="F9" s="19">
        <v>1.050000</v>
      </c>
      <c r="G9" s="20">
        <v>0.450000</v>
      </c>
      <c r="H9" s="20"/>
      <c r="I9" s="20">
        <f ca="1">ROUND(INDIRECT(ADDRESS(ROW()+(0), COLUMN()+(-3), 1))*INDIRECT(ADDRESS(ROW()+(0), COLUMN()+(-2), 1)), 2)</f>
        <v>0.470000</v>
      </c>
    </row>
    <row r="10" spans="1:9" ht="12.00" thickBot="1" customHeight="1">
      <c r="A10" s="17" t="s">
        <v>17</v>
      </c>
      <c r="B10" s="18" t="s">
        <v>18</v>
      </c>
      <c r="C10" s="17" t="s">
        <v>19</v>
      </c>
      <c r="D10" s="17"/>
      <c r="E10" s="17"/>
      <c r="F10" s="19">
        <v>0.500000</v>
      </c>
      <c r="G10" s="20">
        <v>0.050000</v>
      </c>
      <c r="H10" s="20"/>
      <c r="I10" s="20">
        <f ca="1">ROUND(INDIRECT(ADDRESS(ROW()+(0), COLUMN()+(-3), 1))*INDIRECT(ADDRESS(ROW()+(0), COLUMN()+(-2), 1)), 2)</f>
        <v>0.030000</v>
      </c>
    </row>
    <row r="11" spans="1:9" ht="12.00" thickBot="1" customHeight="1">
      <c r="A11" s="17" t="s">
        <v>20</v>
      </c>
      <c r="B11" s="21" t="s">
        <v>21</v>
      </c>
      <c r="C11" s="22" t="s">
        <v>22</v>
      </c>
      <c r="D11" s="22"/>
      <c r="E11" s="22"/>
      <c r="F11" s="23">
        <v>0.024000</v>
      </c>
      <c r="G11" s="24">
        <v>4.760000</v>
      </c>
      <c r="H11" s="24"/>
      <c r="I11" s="24">
        <f ca="1">ROUND(INDIRECT(ADDRESS(ROW()+(0), COLUMN()+(-3), 1))*INDIRECT(ADDRESS(ROW()+(0), COLUMN()+(-2), 1)), 2)</f>
        <v>0.110000</v>
      </c>
    </row>
    <row r="12" spans="1:9" ht="12.00" thickBot="1" customHeight="1">
      <c r="A12" s="17"/>
      <c r="B12" s="12" t="s">
        <v>23</v>
      </c>
      <c r="C12" s="10" t="s">
        <v>24</v>
      </c>
      <c r="D12" s="10"/>
      <c r="E12" s="10"/>
      <c r="F12" s="14">
        <v>2.000000</v>
      </c>
      <c r="G12" s="16">
        <f ca="1">ROUND(SUM(INDIRECT(ADDRESS(ROW()+(-1), COLUMN()+(2), 1)),INDIRECT(ADDRESS(ROW()+(-2), COLUMN()+(2), 1)),INDIRECT(ADDRESS(ROW()+(-3), COLUMN()+(2), 1)),INDIRECT(ADDRESS(ROW()+(-4), COLUMN()+(2), 1))), 2)</f>
        <v>0.840000</v>
      </c>
      <c r="H12" s="16"/>
      <c r="I12" s="16">
        <f ca="1">ROUND(INDIRECT(ADDRESS(ROW()+(0), COLUMN()+(-3), 1))*INDIRECT(ADDRESS(ROW()+(0), COLUMN()+(-2), 1))/100, 2)</f>
        <v>0.020000</v>
      </c>
    </row>
    <row r="13" spans="1:9" ht="12.00" thickBot="1" customHeight="1">
      <c r="A13" s="22"/>
      <c r="B13" s="21" t="s">
        <v>25</v>
      </c>
      <c r="C13" s="22" t="s">
        <v>26</v>
      </c>
      <c r="D13" s="22"/>
      <c r="E13" s="22"/>
      <c r="F13" s="23">
        <v>3.000000</v>
      </c>
      <c r="G13" s="24">
        <f ca="1">ROUND(SUM(INDIRECT(ADDRESS(ROW()+(-1), COLUMN()+(2), 1)),INDIRECT(ADDRESS(ROW()+(-2), COLUMN()+(2), 1)),INDIRECT(ADDRESS(ROW()+(-3), COLUMN()+(2), 1)),INDIRECT(ADDRESS(ROW()+(-4), COLUMN()+(2), 1)),INDIRECT(ADDRESS(ROW()+(-5), COLUMN()+(2), 1))), 2)</f>
        <v>0.860000</v>
      </c>
      <c r="H13" s="24"/>
      <c r="I13" s="24">
        <f ca="1">ROUND(INDIRECT(ADDRESS(ROW()+(0), COLUMN()+(-3), 1))*INDIRECT(ADDRESS(ROW()+(0), COLUMN()+(-2), 1))/100, 2)</f>
        <v>0.030000</v>
      </c>
    </row>
    <row r="14" spans="1:9" ht="12.00" thickBot="1" customHeight="1">
      <c r="A14" s="25"/>
      <c r="B14" s="26"/>
      <c r="C14" s="26"/>
      <c r="D14" s="26"/>
      <c r="E14" s="26"/>
      <c r="F14" s="27"/>
      <c r="G14" s="6" t="s">
        <v>27</v>
      </c>
      <c r="H14" s="6"/>
      <c r="I14" s="28">
        <f ca="1">ROUND(SUM(INDIRECT(ADDRESS(ROW()+(-1), COLUMN()+(0), 1)),INDIRECT(ADDRESS(ROW()+(-2), COLUMN()+(0), 1)),INDIRECT(ADDRESS(ROW()+(-3), COLUMN()+(0), 1)),INDIRECT(ADDRESS(ROW()+(-4), COLUMN()+(0), 1)),INDIRECT(ADDRESS(ROW()+(-5), COLUMN()+(0), 1)),INDIRECT(ADDRESS(ROW()+(-6), COLUMN()+(0), 1))), 2)</f>
        <v>0.890000</v>
      </c>
    </row>
  </sheetData>
  <mergeCells count="20">
    <mergeCell ref="A1:I1"/>
    <mergeCell ref="A3:B3"/>
    <mergeCell ref="E3:G3"/>
    <mergeCell ref="A4:I4"/>
    <mergeCell ref="C7:E7"/>
    <mergeCell ref="G7:H7"/>
    <mergeCell ref="C8:E8"/>
    <mergeCell ref="G8:H8"/>
    <mergeCell ref="C9:E9"/>
    <mergeCell ref="G9:H9"/>
    <mergeCell ref="C10:E10"/>
    <mergeCell ref="G10:H10"/>
    <mergeCell ref="C11:E11"/>
    <mergeCell ref="G11:H11"/>
    <mergeCell ref="C12:E12"/>
    <mergeCell ref="G12:H12"/>
    <mergeCell ref="C13:E13"/>
    <mergeCell ref="G13:H13"/>
    <mergeCell ref="C14:E14"/>
    <mergeCell ref="G14:H14"/>
  </mergeCells>
  <pageMargins left="0.620079" right="0.472441" top="0.472441" bottom="0.472441" header="0.0" footer="0.0"/>
  <pageSetup paperSize="9" orientation="portrait"/>
  <rowBreaks count="0" manualBreakCount="0">
    </rowBreaks>
</worksheet>
</file>