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<sst xmlns="http://schemas.openxmlformats.org/spreadsheetml/2006/main" count="37" uniqueCount="37">
  <si>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</si>
  <si>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</si>
  <si>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</si>
  <si>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</si>
  <si>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materiales arqueológicos documentados, con un grado de complejidad alto,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</si>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</sst>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45.05" customWidth="1"/>
    <col min="6" max="6" width="19.21" customWidth="1"/>
    <col min="7" max="7" width="17.5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1051.06</v>
      </c>
      <c r="H10" s="12">
        <f ca="1">ROUND(INDIRECT(ADDRESS(ROW()+(0), COLUMN()+(-2), 1))*INDIRECT(ADDRESS(ROW()+(0), COLUMN()+(-1), 1)), 2)</f>
        <v>84.08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0.075</v>
      </c>
      <c r="G11" s="14">
        <v>1510.9</v>
      </c>
      <c r="H11" s="14">
        <f ca="1">ROUND(INDIRECT(ADDRESS(ROW()+(0), COLUMN()+(-2), 1))*INDIRECT(ADDRESS(ROW()+(0), COLUMN()+(-1), 1)), 2)</f>
        <v>113.32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10.35</v>
      </c>
      <c r="G14" s="12">
        <v>16.2</v>
      </c>
      <c r="H14" s="12">
        <f ca="1">ROUND(INDIRECT(ADDRESS(ROW()+(0), COLUMN()+(-2), 1))*INDIRECT(ADDRESS(ROW()+(0), COLUMN()+(-1), 1)), 2)</f>
        <v>167.67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10.35</v>
      </c>
      <c r="G15" s="12">
        <v>10.14</v>
      </c>
      <c r="H15" s="12">
        <f ca="1">ROUND(INDIRECT(ADDRESS(ROW()+(0), COLUMN()+(-2), 1))*INDIRECT(ADDRESS(ROW()+(0), COLUMN()+(-1), 1)), 2)</f>
        <v>104.95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11.178</v>
      </c>
      <c r="G16" s="12">
        <v>8.05</v>
      </c>
      <c r="H16" s="12">
        <f ca="1">ROUND(INDIRECT(ADDRESS(ROW()+(0), COLUMN()+(-2), 1))*INDIRECT(ADDRESS(ROW()+(0), COLUMN()+(-1), 1)), 2)</f>
        <v>89.98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11.178</v>
      </c>
      <c r="G17" s="14">
        <v>7.91</v>
      </c>
      <c r="H17" s="14">
        <f ca="1">ROUND(INDIRECT(ADDRESS(ROW()+(0), COLUMN()+(-2), 1))*INDIRECT(ADDRESS(ROW()+(0), COLUMN()+(-1), 1)), 2)</f>
        <v>88.42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451.02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648.42</v>
      </c>
      <c r="H20" s="14">
        <f ca="1">ROUND(INDIRECT(ADDRESS(ROW()+(0), COLUMN()+(-2), 1))*INDIRECT(ADDRESS(ROW()+(0), COLUMN()+(-1), 1))/100, 2)</f>
        <v>12.97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661.39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