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<sst xmlns="http://schemas.openxmlformats.org/spreadsheetml/2006/main" count="52" uniqueCount="52">
  <si>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</si>
  <si>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UXG020</t>
  </si>
  <si>
    <t xml:space="preserve">m²</t>
  </si>
  <si>
    <t xml:space="preserve">Solado de baldosas cerámicas "GRESPANIA".</t>
  </si>
  <si>
    <r>
      <rPr>
        <sz val="8.25"/>
        <color rgb="FF000000"/>
        <rFont val="Arial"/>
        <family val="2"/>
      </rPr>
      <t xml:space="preserve">Vereda de baldosas cerámicas de gres porcelánico, estilo cemento, serie City "GRESPANIA", acabado antideslizante, color beige, 30x30 cm y 15 mm de espesor para exteriores, capacidad de absorción de agua E&lt;0,5%, resistencia al deslizamiento alta, recibidas con adhesivo cementoso mejorado, C2 color gris, y fraguado con mortero de juntas cementoso tipo CG 2, color blanco, para juntas de 2 a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</si>
  <si>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</si>
  <si>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</si>
  <si>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</si>
  <si>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</si>
  <si>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</si>
  <si>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</si>
  <si>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</si>
  <si>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mt10hmf100anc</t>
  </si>
  <si>
    <t xml:space="preserve">m³</t>
  </si>
  <si>
    <t xml:space="preserve">Concreto simple f'c=210 kg/cm² (3000 psi), clase de exposición F0 S0 P0 C0, tamaño máximo del agregado 25 mm (1" ASTM Nº 57), consistencia plástica, premezclado, según ACI 318.</t>
  </si>
  <si>
    <t xml:space="preserve">mt09mcr300b</t>
  </si>
  <si>
    <t xml:space="preserve">m³</t>
  </si>
  <si>
    <t xml:space="preserve">Arena-cemento, sin aditivos, con 250 kg/m³ de cemento Portland CEM II/B-L 32,5 R y arena de cantera granítica, confeccionado en obra.</t>
  </si>
  <si>
    <t xml:space="preserve">mt09mcr021m</t>
  </si>
  <si>
    <t xml:space="preserve">kg</t>
  </si>
  <si>
    <t xml:space="preserve">Adhesivo cementoso mejorado, C2, color gris.</t>
  </si>
  <si>
    <t xml:space="preserve">mt18bgg011as</t>
  </si>
  <si>
    <t xml:space="preserve">m²</t>
  </si>
  <si>
    <t xml:space="preserve">Baldosa cerámica de gres porcelánico, estilo cemento, serie City "GRESPANIA", acabado antideslizante, color beige, 30x30 cm y 15 mm de espesor, capacidad de absorción de agua E&lt;0,5%.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</si>
  <si>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</si>
  <si>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</si>
  <si>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</si>
  <si>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</si>
  <si>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</si>
  <si>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</si>
  <si>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</si>
  <si>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</si>
  <si>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</si>
  <si>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</si>
  <si>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</si>
  <si>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Subtotal equipo y maquinaria: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</si>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</sst>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8.51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0.21</v>
      </c>
      <c r="F10" s="12">
        <v>115.25</v>
      </c>
      <c r="G10" s="12">
        <f ca="1">ROUND(INDIRECT(ADDRESS(ROW()+(0), COLUMN()+(-2), 1))*INDIRECT(ADDRESS(ROW()+(0), COLUMN()+(-1), 1)), 2)</f>
        <v>24.2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0.04</v>
      </c>
      <c r="F11" s="12">
        <v>69.19</v>
      </c>
      <c r="G11" s="12">
        <f ca="1">ROUND(INDIRECT(ADDRESS(ROW()+(0), COLUMN()+(-2), 1))*INDIRECT(ADDRESS(ROW()+(0), COLUMN()+(-1), 1)), 2)</f>
        <v>2.77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6</v>
      </c>
      <c r="F12" s="12">
        <v>0.47</v>
      </c>
      <c r="G12" s="12">
        <f ca="1">ROUND(INDIRECT(ADDRESS(ROW()+(0), COLUMN()+(-2), 1))*INDIRECT(ADDRESS(ROW()+(0), COLUMN()+(-1), 1)), 2)</f>
        <v>2.82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1.05</v>
      </c>
      <c r="F13" s="12">
        <v>57.91</v>
      </c>
      <c r="G13" s="12">
        <f ca="1">ROUND(INDIRECT(ADDRESS(ROW()+(0), COLUMN()+(-2), 1))*INDIRECT(ADDRESS(ROW()+(0), COLUMN()+(-1), 1)), 2)</f>
        <v>60.81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0.05</v>
      </c>
      <c r="F14" s="14">
        <v>0.89</v>
      </c>
      <c r="G14" s="14">
        <f ca="1">ROUND(INDIRECT(ADDRESS(ROW()+(0), COLUMN()+(-2), 1))*INDIRECT(ADDRESS(ROW()+(0), COLUMN()+(-1), 1)), 2)</f>
        <v>0.04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90.64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0.032</v>
      </c>
      <c r="F17" s="12">
        <v>10.38</v>
      </c>
      <c r="G17" s="12">
        <f ca="1">ROUND(INDIRECT(ADDRESS(ROW()+(0), COLUMN()+(-2), 1))*INDIRECT(ADDRESS(ROW()+(0), COLUMN()+(-1), 1)), 2)</f>
        <v>0.33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0.09</v>
      </c>
      <c r="F18" s="14">
        <v>5.23</v>
      </c>
      <c r="G18" s="14">
        <f ca="1">ROUND(INDIRECT(ADDRESS(ROW()+(0), COLUMN()+(-2), 1))*INDIRECT(ADDRESS(ROW()+(0), COLUMN()+(-1), 1)), 2)</f>
        <v>0.47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0.8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0.323</v>
      </c>
      <c r="F21" s="12">
        <v>12.93</v>
      </c>
      <c r="G21" s="12">
        <f ca="1">ROUND(INDIRECT(ADDRESS(ROW()+(0), COLUMN()+(-2), 1))*INDIRECT(ADDRESS(ROW()+(0), COLUMN()+(-1), 1)), 2)</f>
        <v>4.18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0.323</v>
      </c>
      <c r="F22" s="12">
        <v>8.24</v>
      </c>
      <c r="G22" s="12">
        <f ca="1">ROUND(INDIRECT(ADDRESS(ROW()+(0), COLUMN()+(-2), 1))*INDIRECT(ADDRESS(ROW()+(0), COLUMN()+(-1), 1)), 2)</f>
        <v>2.66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0.206</v>
      </c>
      <c r="F23" s="14">
        <v>8.24</v>
      </c>
      <c r="G23" s="14">
        <f ca="1">ROUND(INDIRECT(ADDRESS(ROW()+(0), COLUMN()+(-2), 1))*INDIRECT(ADDRESS(ROW()+(0), COLUMN()+(-1), 1)), 2)</f>
        <v>1.7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1))), 2)</f>
        <v>8.54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1)),INDIRECT(ADDRESS(ROW()+(-7), COLUMN()+(1), 1)),INDIRECT(ADDRESS(ROW()+(-11), COLUMN()+(1), 1))), 2)</f>
        <v>99.98</v>
      </c>
      <c r="G26" s="14">
        <f ca="1">ROUND(INDIRECT(ADDRESS(ROW()+(0), COLUMN()+(-2), 1))*INDIRECT(ADDRESS(ROW()+(0), COLUMN()+(-1), 1))/100, 2)</f>
        <v>2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1)),INDIRECT(ADDRESS(ROW()+(-8), COLUMN()+(0), 1)),INDIRECT(ADDRESS(ROW()+(-12), COLUMN()+(0), 1))), 2)</f>
        <v>101.98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