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<sst xmlns="http://schemas.openxmlformats.org/spreadsheetml/2006/main" count="49" uniqueCount="49">
  <si>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</si>
  <si>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UXC020</t>
  </si>
  <si>
    <t xml:space="preserve">m²</t>
  </si>
  <si>
    <t xml:space="preserve">Vereda continua de concreto tratado superficialmente con endurecedor o colorante.</t>
  </si>
  <si>
    <r>
      <rPr>
        <sz val="8.25"/>
        <color rgb="FF000000"/>
        <rFont val="Arial"/>
        <family val="2"/>
      </rPr>
      <t xml:space="preserve">Vereda continua de concreto con adición de fibras, con juntas, de 10 cm de espesor, realizada con concreto f'c=175 kg/cm² (2500 psi), clase de exposición F0 S0 P0 C0, tamaño máximo del agregado 9,5 mm (3/8" ASTM Nº 8), consistencia blanda, preparado en obra y vaciado con medios manuales con un contenido de fibras sin función estructural, fibras de vidrio resistentes a los álcalis (AR) de 2 kg/m³, extendido y vibrado manual mediante regla vibrante; tratada superficialmente con capa de rodadura de mortero decorativo de rodadura para pavimento de concreto, color blanco, compuesto de cemento, agregados de sílice, aditivos orgánicos y pigmentos, con un rendimiento aproximado de 3 kg/m², espolvoreado manualmente sobre el concreto aún fresco y posterior frotachado mecánico de toda la superficie hasta conseguir que el mortero quede totalmente integrado en el concreto. El precio no incluye la base de la losa sobre relleno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</si>
  <si>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</si>
  <si>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</si>
  <si>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</si>
  <si>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</si>
  <si>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</si>
  <si>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</si>
  <si>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</si>
  <si>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</si>
  <si>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</si>
  <si>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</si>
  <si>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mt01arg000h</t>
  </si>
  <si>
    <t xml:space="preserve">m³</t>
  </si>
  <si>
    <t xml:space="preserve">Arena cribada.</t>
  </si>
  <si>
    <t xml:space="preserve">mt01arg001ha</t>
  </si>
  <si>
    <t xml:space="preserve">m³</t>
  </si>
  <si>
    <t xml:space="preserve">Agregado grueso homogeneizado, de tamaño máximo 9,5 mm (3/8" ASTM Nº 8).</t>
  </si>
  <si>
    <t xml:space="preserve">mt08cem000h</t>
  </si>
  <si>
    <t xml:space="preserve">kg</t>
  </si>
  <si>
    <t xml:space="preserve">Cemento gris en sacos.</t>
  </si>
  <si>
    <t xml:space="preserve">mt09wnc011ba</t>
  </si>
  <si>
    <t xml:space="preserve">kg</t>
  </si>
  <si>
    <t xml:space="preserve">Mortero decorativo de rodadura para pavimento de concreto, color blanco, compuesto de cemento, agregados de sílice, aditivos orgánicos y pigmentos.</t>
  </si>
  <si>
    <t xml:space="preserve">Subtotal materiales:</t>
  </si>
  <si>
    <t xml:space="preserve">Equipo y maquinaria</t>
  </si>
  <si>
    <t xml:space="preserve">mq06vib020</t>
  </si>
  <si>
    <t xml:space="preserve">h</t>
  </si>
  <si>
    <t xml:space="preserve">Regla vibrante de 3 m.</t>
  </si>
  <si>
    <t xml:space="preserve">mq06fra010</t>
  </si>
  <si>
    <t xml:space="preserve">h</t>
  </si>
  <si>
    <t xml:space="preserve">Fratasadora mecánica de concreto.</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</si>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</sst>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69.02" customWidth="1"/>
    <col min="5" max="5" width="16.66" customWidth="1"/>
    <col min="6" max="6" width="12.24"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0.022</v>
      </c>
      <c r="F10" s="12">
        <v>2</v>
      </c>
      <c r="G10" s="12">
        <f ca="1">ROUND(INDIRECT(ADDRESS(ROW()+(0), COLUMN()+(-2), 1))*INDIRECT(ADDRESS(ROW()+(0), COLUMN()+(-1), 1)), 2)</f>
        <v>0.04</v>
      </c>
    </row>
    <row r="11" spans="1:7" ht="13.50" thickBot="1" customHeight="1">
      <c r="A11" s="1" t="s">
        <v>15</v>
      </c>
      <c r="B11" s="1"/>
      <c r="C11" s="10" t="s">
        <v>16</v>
      </c>
      <c r="D11" s="1" t="s">
        <v>17</v>
      </c>
      <c r="E11" s="11">
        <v>0.05</v>
      </c>
      <c r="F11" s="12">
        <v>19.9</v>
      </c>
      <c r="G11" s="12">
        <f ca="1">ROUND(INDIRECT(ADDRESS(ROW()+(0), COLUMN()+(-2), 1))*INDIRECT(ADDRESS(ROW()+(0), COLUMN()+(-1), 1)), 2)</f>
        <v>1</v>
      </c>
    </row>
    <row r="12" spans="1:7" ht="13.50" thickBot="1" customHeight="1">
      <c r="A12" s="1" t="s">
        <v>18</v>
      </c>
      <c r="B12" s="1"/>
      <c r="C12" s="10" t="s">
        <v>19</v>
      </c>
      <c r="D12" s="1" t="s">
        <v>20</v>
      </c>
      <c r="E12" s="11">
        <v>0.088</v>
      </c>
      <c r="F12" s="12">
        <v>25.29</v>
      </c>
      <c r="G12" s="12">
        <f ca="1">ROUND(INDIRECT(ADDRESS(ROW()+(0), COLUMN()+(-2), 1))*INDIRECT(ADDRESS(ROW()+(0), COLUMN()+(-1), 1)), 2)</f>
        <v>2.23</v>
      </c>
    </row>
    <row r="13" spans="1:7" ht="13.50" thickBot="1" customHeight="1">
      <c r="A13" s="1" t="s">
        <v>21</v>
      </c>
      <c r="B13" s="1"/>
      <c r="C13" s="10" t="s">
        <v>22</v>
      </c>
      <c r="D13" s="1" t="s">
        <v>23</v>
      </c>
      <c r="E13" s="11">
        <v>32.256</v>
      </c>
      <c r="F13" s="12">
        <v>0.19</v>
      </c>
      <c r="G13" s="12">
        <f ca="1">ROUND(INDIRECT(ADDRESS(ROW()+(0), COLUMN()+(-2), 1))*INDIRECT(ADDRESS(ROW()+(0), COLUMN()+(-1), 1)), 2)</f>
        <v>6.13</v>
      </c>
    </row>
    <row r="14" spans="1:7" ht="24.00" thickBot="1" customHeight="1">
      <c r="A14" s="1" t="s">
        <v>24</v>
      </c>
      <c r="B14" s="1"/>
      <c r="C14" s="10" t="s">
        <v>25</v>
      </c>
      <c r="D14" s="1" t="s">
        <v>26</v>
      </c>
      <c r="E14" s="13">
        <v>3</v>
      </c>
      <c r="F14" s="14">
        <v>0.54</v>
      </c>
      <c r="G14" s="14">
        <f ca="1">ROUND(INDIRECT(ADDRESS(ROW()+(0), COLUMN()+(-2), 1))*INDIRECT(ADDRESS(ROW()+(0), COLUMN()+(-1), 1)), 2)</f>
        <v>1.62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11.02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0.016</v>
      </c>
      <c r="F17" s="12">
        <v>6.06</v>
      </c>
      <c r="G17" s="12">
        <f ca="1">ROUND(INDIRECT(ADDRESS(ROW()+(0), COLUMN()+(-2), 1))*INDIRECT(ADDRESS(ROW()+(0), COLUMN()+(-1), 1)), 2)</f>
        <v>0.1</v>
      </c>
    </row>
    <row r="18" spans="1:7" ht="13.50" thickBot="1" customHeight="1">
      <c r="A18" s="1" t="s">
        <v>32</v>
      </c>
      <c r="B18" s="1"/>
      <c r="C18" s="10" t="s">
        <v>33</v>
      </c>
      <c r="D18" s="1" t="s">
        <v>34</v>
      </c>
      <c r="E18" s="13">
        <v>0.55</v>
      </c>
      <c r="F18" s="14">
        <v>6.58</v>
      </c>
      <c r="G18" s="14">
        <f ca="1">ROUND(INDIRECT(ADDRESS(ROW()+(0), COLUMN()+(-2), 1))*INDIRECT(ADDRESS(ROW()+(0), COLUMN()+(-1), 1)), 2)</f>
        <v>3.62</v>
      </c>
    </row>
    <row r="19" spans="1:7" ht="13.50" thickBot="1" customHeight="1">
      <c r="A19" s="15"/>
      <c r="B19" s="15"/>
      <c r="C19" s="15"/>
      <c r="D19" s="15"/>
      <c r="E19" s="9" t="s">
        <v>35</v>
      </c>
      <c r="F19" s="9"/>
      <c r="G19" s="17">
        <f ca="1">ROUND(SUM(INDIRECT(ADDRESS(ROW()+(-1), COLUMN()+(0), 1)),INDIRECT(ADDRESS(ROW()+(-2), COLUMN()+(0), 1))), 2)</f>
        <v>3.72</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0.332</v>
      </c>
      <c r="F21" s="12">
        <v>17.17</v>
      </c>
      <c r="G21" s="12">
        <f ca="1">ROUND(INDIRECT(ADDRESS(ROW()+(0), COLUMN()+(-2), 1))*INDIRECT(ADDRESS(ROW()+(0), COLUMN()+(-1), 1)), 2)</f>
        <v>5.7</v>
      </c>
    </row>
    <row r="22" spans="1:7" ht="13.50" thickBot="1" customHeight="1">
      <c r="A22" s="1" t="s">
        <v>40</v>
      </c>
      <c r="B22" s="1"/>
      <c r="C22" s="10" t="s">
        <v>41</v>
      </c>
      <c r="D22" s="1" t="s">
        <v>42</v>
      </c>
      <c r="E22" s="13">
        <v>0.428</v>
      </c>
      <c r="F22" s="14">
        <v>11.01</v>
      </c>
      <c r="G22" s="14">
        <f ca="1">ROUND(INDIRECT(ADDRESS(ROW()+(0), COLUMN()+(-2), 1))*INDIRECT(ADDRESS(ROW()+(0), COLUMN()+(-1), 1)), 2)</f>
        <v>4.71</v>
      </c>
    </row>
    <row r="23" spans="1:7" ht="13.50" thickBot="1" customHeight="1">
      <c r="A23" s="15"/>
      <c r="B23" s="15"/>
      <c r="C23" s="15"/>
      <c r="D23" s="15"/>
      <c r="E23" s="9" t="s">
        <v>43</v>
      </c>
      <c r="F23" s="9"/>
      <c r="G23" s="17">
        <f ca="1">ROUND(SUM(INDIRECT(ADDRESS(ROW()+(-1), COLUMN()+(0), 1)),INDIRECT(ADDRESS(ROW()+(-2), COLUMN()+(0), 1))), 2)</f>
        <v>10.41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1)),INDIRECT(ADDRESS(ROW()+(-10), COLUMN()+(1), 1))), 2)</f>
        <v>25.15</v>
      </c>
      <c r="G25" s="14">
        <f ca="1">ROUND(INDIRECT(ADDRESS(ROW()+(0), COLUMN()+(-2), 1))*INDIRECT(ADDRESS(ROW()+(0), COLUMN()+(-1), 1))/100, 2)</f>
        <v>0.5</v>
      </c>
    </row>
    <row r="26" spans="1:7" ht="13.50" thickBot="1" customHeight="1">
      <c r="A26" s="21" t="s">
        <v>47</v>
      </c>
      <c r="B26" s="21"/>
      <c r="C26" s="22"/>
      <c r="D26" s="23"/>
      <c r="E26" s="24" t="s">
        <v>48</v>
      </c>
      <c r="F26" s="25"/>
      <c r="G26" s="26">
        <f ca="1">ROUND(SUM(INDIRECT(ADDRESS(ROW()+(-1), COLUMN()+(0), 1)),INDIRECT(ADDRESS(ROW()+(-3), COLUMN()+(0), 1)),INDIRECT(ADDRESS(ROW()+(-7), COLUMN()+(0), 1)),INDIRECT(ADDRESS(ROW()+(-11), COLUMN()+(0), 1))), 2)</f>
        <v>25.65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