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<sst xmlns="http://schemas.openxmlformats.org/spreadsheetml/2006/main" count="71" uniqueCount="71">
  <si>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</si>
  <si>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RTE016</t>
  </si>
  <si>
    <t xml:space="preserve">m²</t>
  </si>
  <si>
    <t xml:space="preserve">Cielo raso continuo de placas de cemento,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</si>
  <si>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D282a.es "KNAUF" suspendido con estructura metálica (12,5+27+27), formado por una placa de cemento Portland Aquapanel Outdoor "KNAUF", acabado con pasta Aquapanel Q4 Finish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</si>
  <si>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</si>
  <si>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</si>
  <si>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</si>
  <si>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</si>
  <si>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</si>
  <si>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</si>
  <si>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</si>
  <si>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</si>
  <si>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</si>
  <si>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mt12pck020b</t>
  </si>
  <si>
    <t xml:space="preserve">m</t>
  </si>
  <si>
    <t xml:space="preserve">Banda acústica de dilatación "KNAUF" de 50 mm de anchura.</t>
  </si>
  <si>
    <t xml:space="preserve">mt12psg220</t>
  </si>
  <si>
    <t xml:space="preserve">Ud</t>
  </si>
  <si>
    <t xml:space="preserve">Fijación compuesta por taco y tornillo 5x27.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</si>
  <si>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</si>
  <si>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</si>
  <si>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</si>
  <si>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</si>
  <si>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</si>
  <si>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</si>
  <si>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mt12pek050a</t>
  </si>
  <si>
    <t xml:space="preserve">Ud</t>
  </si>
  <si>
    <t xml:space="preserve">Cuelgue Nonius "KNAUF", para cielos rasos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</si>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</sst>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2.140000</v>
      </c>
      <c r="J8" s="16"/>
      <c r="K8" s="16">
        <f ca="1">ROUND(INDIRECT(ADDRESS(ROW()+(0), COLUMN()+(-4), 1))*INDIRECT(ADDRESS(ROW()+(0), COLUMN()+(-2), 1)), 2)</f>
        <v>0.860000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0.420000</v>
      </c>
      <c r="J9" s="20"/>
      <c r="K9" s="20">
        <f ca="1">ROUND(INDIRECT(ADDRESS(ROW()+(0), COLUMN()+(-4), 1))*INDIRECT(ADDRESS(ROW()+(0), COLUMN()+(-2), 1)), 2)</f>
        <v>0.170000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0.230000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1.540000</v>
      </c>
      <c r="J11" s="20"/>
      <c r="K11" s="20">
        <f ca="1">ROUND(INDIRECT(ADDRESS(ROW()+(0), COLUMN()+(-4), 1))*INDIRECT(ADDRESS(ROW()+(0), COLUMN()+(-2), 1)), 2)</f>
        <v>2.310000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0.210000</v>
      </c>
      <c r="J12" s="20"/>
      <c r="K12" s="20">
        <f ca="1">ROUND(INDIRECT(ADDRESS(ROW()+(0), COLUMN()+(-4), 1))*INDIRECT(ADDRESS(ROW()+(0), COLUMN()+(-2), 1)), 2)</f>
        <v>0.320000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1.260000</v>
      </c>
      <c r="J13" s="20"/>
      <c r="K13" s="20">
        <f ca="1">ROUND(INDIRECT(ADDRESS(ROW()+(0), COLUMN()+(-4), 1))*INDIRECT(ADDRESS(ROW()+(0), COLUMN()+(-2), 1)), 2)</f>
        <v>1.890000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0.070000</v>
      </c>
      <c r="J14" s="20"/>
      <c r="K14" s="20">
        <f ca="1">ROUND(INDIRECT(ADDRESS(ROW()+(0), COLUMN()+(-4), 1))*INDIRECT(ADDRESS(ROW()+(0), COLUMN()+(-2), 1)), 2)</f>
        <v>0.110000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3.200000</v>
      </c>
      <c r="H15" s="19"/>
      <c r="I15" s="20">
        <v>2.450000</v>
      </c>
      <c r="J15" s="20"/>
      <c r="K15" s="20">
        <f ca="1">ROUND(INDIRECT(ADDRESS(ROW()+(0), COLUMN()+(-4), 1))*INDIRECT(ADDRESS(ROW()+(0), COLUMN()+(-2), 1)), 2)</f>
        <v>7.840000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0.730000</v>
      </c>
      <c r="J16" s="20"/>
      <c r="K16" s="20">
        <f ca="1">ROUND(INDIRECT(ADDRESS(ROW()+(0), COLUMN()+(-4), 1))*INDIRECT(ADDRESS(ROW()+(0), COLUMN()+(-2), 1)), 2)</f>
        <v>0.580000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2.900000</v>
      </c>
      <c r="H17" s="19"/>
      <c r="I17" s="20">
        <v>0.900000</v>
      </c>
      <c r="J17" s="20"/>
      <c r="K17" s="20">
        <f ca="1">ROUND(INDIRECT(ADDRESS(ROW()+(0), COLUMN()+(-4), 1))*INDIRECT(ADDRESS(ROW()+(0), COLUMN()+(-2), 1)), 2)</f>
        <v>2.610000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39.120000</v>
      </c>
      <c r="J18" s="20"/>
      <c r="K18" s="20">
        <f ca="1">ROUND(INDIRECT(ADDRESS(ROW()+(0), COLUMN()+(-4), 1))*INDIRECT(ADDRESS(ROW()+(0), COLUMN()+(-2), 1)), 2)</f>
        <v>40.290000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22.000000</v>
      </c>
      <c r="H19" s="19"/>
      <c r="I19" s="20">
        <v>0.110000</v>
      </c>
      <c r="J19" s="20"/>
      <c r="K19" s="20">
        <f ca="1">ROUND(INDIRECT(ADDRESS(ROW()+(0), COLUMN()+(-4), 1))*INDIRECT(ADDRESS(ROW()+(0), COLUMN()+(-2), 1)), 2)</f>
        <v>2.420000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4.110000</v>
      </c>
      <c r="J20" s="20"/>
      <c r="K20" s="20">
        <f ca="1">ROUND(INDIRECT(ADDRESS(ROW()+(0), COLUMN()+(-4), 1))*INDIRECT(ADDRESS(ROW()+(0), COLUMN()+(-2), 1)), 2)</f>
        <v>2.470000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0.840000</v>
      </c>
      <c r="J21" s="20"/>
      <c r="K21" s="20">
        <f ca="1">ROUND(INDIRECT(ADDRESS(ROW()+(0), COLUMN()+(-4), 1))*INDIRECT(ADDRESS(ROW()+(0), COLUMN()+(-2), 1)), 2)</f>
        <v>1.760000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6.130000</v>
      </c>
      <c r="J22" s="20"/>
      <c r="K22" s="20">
        <f ca="1">ROUND(INDIRECT(ADDRESS(ROW()+(0), COLUMN()+(-4), 1))*INDIRECT(ADDRESS(ROW()+(0), COLUMN()+(-2), 1)), 2)</f>
        <v>1.230000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5.380000</v>
      </c>
      <c r="J23" s="20"/>
      <c r="K23" s="20">
        <f ca="1">ROUND(INDIRECT(ADDRESS(ROW()+(0), COLUMN()+(-4), 1))*INDIRECT(ADDRESS(ROW()+(0), COLUMN()+(-2), 1)), 2)</f>
        <v>9.150000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0.321000</v>
      </c>
      <c r="H24" s="19"/>
      <c r="I24" s="20">
        <v>7.940000</v>
      </c>
      <c r="J24" s="20"/>
      <c r="K24" s="20">
        <f ca="1">ROUND(INDIRECT(ADDRESS(ROW()+(0), COLUMN()+(-4), 1))*INDIRECT(ADDRESS(ROW()+(0), COLUMN()+(-2), 1)), 2)</f>
        <v>2.550000</v>
      </c>
    </row>
    <row r="25" spans="1:11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3">
        <v>0.321000</v>
      </c>
      <c r="H25" s="23"/>
      <c r="I25" s="24">
        <v>4.860000</v>
      </c>
      <c r="J25" s="24"/>
      <c r="K25" s="24">
        <f ca="1">ROUND(INDIRECT(ADDRESS(ROW()+(0), COLUMN()+(-4), 1))*INDIRECT(ADDRESS(ROW()+(0), COLUMN()+(-2), 1)), 2)</f>
        <v>1.560000</v>
      </c>
    </row>
    <row r="26" spans="1:11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4">
        <v>2.000000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78.350000</v>
      </c>
      <c r="J26" s="16"/>
      <c r="K26" s="16">
        <f ca="1">ROUND(INDIRECT(ADDRESS(ROW()+(0), COLUMN()+(-4), 1))*INDIRECT(ADDRESS(ROW()+(0), COLUMN()+(-2), 1))/100, 2)</f>
        <v>1.570000</v>
      </c>
    </row>
    <row r="27" spans="1:11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3">
        <v>3.000000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79.920000</v>
      </c>
      <c r="J27" s="24"/>
      <c r="K27" s="24">
        <f ca="1">ROUND(INDIRECT(ADDRESS(ROW()+(0), COLUMN()+(-4), 1))*INDIRECT(ADDRESS(ROW()+(0), COLUMN()+(-2), 1))/100, 2)</f>
        <v>2.400000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82.320000</v>
      </c>
    </row>
  </sheetData>
  <mergeCells count="7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