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<sst xmlns="http://schemas.openxmlformats.org/spreadsheetml/2006/main" count="40" uniqueCount="40">
  <si>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</si>
  <si>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ROD010</t>
  </si>
  <si>
    <t xml:space="preserve">m²</t>
  </si>
  <si>
    <t xml:space="preserve">Pintura de paramentos en frontones.</t>
  </si>
  <si>
    <r>
      <rPr>
        <b/>
        <sz val="8.25"/>
        <color rgb="FF000000"/>
        <rFont val="Arial"/>
        <family val="2"/>
      </rPr>
      <t xml:space="preserve">Pintura plástica</t>
    </r>
    <r>
      <rPr>
        <sz val="8.25"/>
        <color rgb="FF000000"/>
        <rFont val="Arial"/>
        <family val="2"/>
      </rPr>
      <t xml:space="preserve"> en frontones, lavado de la superficie con ácido clorhídrico diluido con un 10% de agua, mano de fondo con </t>
    </r>
    <r>
      <rPr>
        <b/>
        <sz val="8.25"/>
        <color rgb="FF000000"/>
        <rFont val="Arial"/>
        <family val="2"/>
      </rPr>
      <t xml:space="preserve">pintura autolimpiable a base de resinas de Pliolite y disolventes orgánicos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diluir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pintura plástica para exteriores a base de un copolímero acrílico-vinílico, diluido con un 10% de agua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0,1111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</si>
  <si>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</si>
  <si>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</si>
  <si>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</si>
  <si>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</si>
  <si>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</si>
  <si>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</si>
  <si>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</si>
  <si>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</si>
  <si>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</si>
  <si>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</si>
  <si>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mt27pij100c</t>
  </si>
  <si>
    <t xml:space="preserve">l</t>
  </si>
  <si>
    <t xml:space="preserve">Pintura autolimpiable a base de resinas de Pliolite y disolventes orgánicos, resistente a la intemperie, agua de lluvia, ambientes marinos y lluvia ácida, color blanco, acabado mate, aplicada con brocha, rodillo o pistola.</t>
  </si>
  <si>
    <t xml:space="preserve">mt27pij230b</t>
  </si>
  <si>
    <t xml:space="preserve">l</t>
  </si>
  <si>
    <t xml:space="preserve">Pintura plástica para exterior a base de copolímeros acrílicos puros, de gran flexibilidad y adherencia, impermeable al agua de lluvia y permeable al vapor de agua, resistente a los álcalis, antimoho, color verde, acabado satinado, aplicada con brocha, rodillo o pistola.</t>
  </si>
  <si>
    <t xml:space="preserve">Subtotal materiales:</t>
  </si>
  <si>
    <t xml:space="preserve">Equipo y maquinaria</t>
  </si>
  <si>
    <t xml:space="preserve">mq07ple010c</t>
  </si>
  <si>
    <t xml:space="preserve">Ud</t>
  </si>
  <si>
    <t xml:space="preserve">Alquiler diario de cesta elevadora de brazo articulado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</si>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</sst>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21" customWidth="1"/>
    <col min="4" max="4" width="20.23" customWidth="1"/>
    <col min="5" max="5" width="27.20" customWidth="1"/>
    <col min="6" max="6" width="3.91" customWidth="1"/>
    <col min="7" max="7" width="10.03" customWidth="1"/>
    <col min="8" max="8" width="6.12" customWidth="1"/>
    <col min="9" max="9" width="7.82" customWidth="1"/>
    <col min="10" max="10" width="4.93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7.360000</v>
      </c>
      <c r="J9" s="15"/>
      <c r="K9" s="15">
        <f ca="1">ROUND(INDIRECT(ADDRESS(ROW()+(0), COLUMN()+(-4), 1))*INDIRECT(ADDRESS(ROW()+(0), COLUMN()+(-2), 1)), 2)</f>
        <v>2.210000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0.180000</v>
      </c>
      <c r="H10" s="14"/>
      <c r="I10" s="15">
        <v>5.080000</v>
      </c>
      <c r="J10" s="15"/>
      <c r="K10" s="15">
        <f ca="1">ROUND(INDIRECT(ADDRESS(ROW()+(0), COLUMN()+(-4), 1))*INDIRECT(ADDRESS(ROW()+(0), COLUMN()+(-2), 1)), 2)</f>
        <v>0.910000</v>
      </c>
    </row>
    <row r="11" spans="1:11" ht="55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0.222000</v>
      </c>
      <c r="H11" s="16"/>
      <c r="I11" s="17">
        <v>13.730000</v>
      </c>
      <c r="J11" s="17"/>
      <c r="K11" s="17">
        <f ca="1">ROUND(INDIRECT(ADDRESS(ROW()+(0), COLUMN()+(-4), 1))*INDIRECT(ADDRESS(ROW()+(0), COLUMN()+(-2), 1)), 2)</f>
        <v>3.050000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6.170000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34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0.010000</v>
      </c>
      <c r="H14" s="16"/>
      <c r="I14" s="17">
        <v>126.670000</v>
      </c>
      <c r="J14" s="17"/>
      <c r="K14" s="17">
        <f ca="1">ROUND(INDIRECT(ADDRESS(ROW()+(0), COLUMN()+(-4), 1))*INDIRECT(ADDRESS(ROW()+(0), COLUMN()+(-2), 1)), 2)</f>
        <v>1.270000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1.270000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28</v>
      </c>
      <c r="B17" s="13" t="s">
        <v>29</v>
      </c>
      <c r="C17" s="1" t="s">
        <v>30</v>
      </c>
      <c r="D17" s="1"/>
      <c r="E17" s="1"/>
      <c r="F17" s="1"/>
      <c r="G17" s="14">
        <v>0.157000</v>
      </c>
      <c r="H17" s="14"/>
      <c r="I17" s="15">
        <v>8.130000</v>
      </c>
      <c r="J17" s="15"/>
      <c r="K17" s="15">
        <f ca="1">ROUND(INDIRECT(ADDRESS(ROW()+(0), COLUMN()+(-4), 1))*INDIRECT(ADDRESS(ROW()+(0), COLUMN()+(-2), 1)), 2)</f>
        <v>1.280000</v>
      </c>
    </row>
    <row r="18" spans="1:11" ht="13.50" thickBot="1" customHeight="1">
      <c r="A18" s="1" t="s">
        <v>31</v>
      </c>
      <c r="B18" s="13" t="s">
        <v>32</v>
      </c>
      <c r="C18" s="1" t="s">
        <v>33</v>
      </c>
      <c r="D18" s="1"/>
      <c r="E18" s="1"/>
      <c r="F18" s="1"/>
      <c r="G18" s="16">
        <v>0.157000</v>
      </c>
      <c r="H18" s="16"/>
      <c r="I18" s="17">
        <v>5.140000</v>
      </c>
      <c r="J18" s="17"/>
      <c r="K18" s="17">
        <f ca="1">ROUND(INDIRECT(ADDRESS(ROW()+(0), COLUMN()+(-4), 1))*INDIRECT(ADDRESS(ROW()+(0), COLUMN()+(-2), 1)), 2)</f>
        <v>0.810000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34</v>
      </c>
      <c r="H19" s="12"/>
      <c r="I19" s="12"/>
      <c r="J19" s="12"/>
      <c r="K19" s="20">
        <f ca="1">ROUND(SUM(INDIRECT(ADDRESS(ROW()+(-1), COLUMN()+(0), 1)),INDIRECT(ADDRESS(ROW()+(-2), COLUMN()+(0), 1))), 2)</f>
        <v>2.090000</v>
      </c>
    </row>
    <row r="20" spans="1:11" ht="13.50" thickBot="1" customHeight="1">
      <c r="A20" s="18">
        <v>4.000000</v>
      </c>
      <c r="B20" s="18"/>
      <c r="C20" s="21" t="s">
        <v>35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36</v>
      </c>
      <c r="C21" s="22" t="s">
        <v>37</v>
      </c>
      <c r="D21" s="22"/>
      <c r="E21" s="22"/>
      <c r="F21" s="22"/>
      <c r="G21" s="16">
        <v>4.000000</v>
      </c>
      <c r="H21" s="16"/>
      <c r="I21" s="17">
        <f ca="1">ROUND(SUM(INDIRECT(ADDRESS(ROW()+(-2), COLUMN()+(2), 1)),INDIRECT(ADDRESS(ROW()+(-6), COLUMN()+(2), 1)),INDIRECT(ADDRESS(ROW()+(-9), COLUMN()+(2), 1))), 2)</f>
        <v>9.530000</v>
      </c>
      <c r="J21" s="17"/>
      <c r="K21" s="17">
        <f ca="1">ROUND(INDIRECT(ADDRESS(ROW()+(0), COLUMN()+(-4), 1))*INDIRECT(ADDRESS(ROW()+(0), COLUMN()+(-2), 1))/100, 2)</f>
        <v>0.380000</v>
      </c>
    </row>
    <row r="22" spans="1:11" ht="13.50" thickBot="1" customHeight="1">
      <c r="A22" s="6" t="s">
        <v>38</v>
      </c>
      <c r="B22" s="7"/>
      <c r="C22" s="8"/>
      <c r="D22" s="8"/>
      <c r="E22" s="8"/>
      <c r="F22" s="8"/>
      <c r="G22" s="24" t="s">
        <v>39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9.910000</v>
      </c>
    </row>
  </sheetData>
  <mergeCells count="4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