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<sst xmlns="http://schemas.openxmlformats.org/spreadsheetml/2006/main" count="38" uniqueCount="38">
  <si>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</si>
  <si>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QTX030</t>
  </si>
  <si>
    <t xml:space="preserve">m²</t>
  </si>
  <si>
    <t xml:space="preserve">Sistema Onduvilla "ONDULINE" de placas asfálticas, para cubierta inclinada.</t>
  </si>
  <si>
    <r>
      <rPr>
        <sz val="8.25"/>
        <color rgb="FF000000"/>
        <rFont val="Arial"/>
        <family val="2"/>
      </rPr>
      <t xml:space="preserve">Sistema Onduvilla "ONDULINE" de </t>
    </r>
    <r>
      <rPr>
        <b/>
        <sz val="8.25"/>
        <color rgb="FF000000"/>
        <rFont val="Arial"/>
        <family val="2"/>
      </rPr>
      <t xml:space="preserve">placas asfálticas Onduvilla (6 ondas) "ONDULINE", de perfil ondulado, color Rojo Sombreado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</si>
  <si>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</si>
  <si>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</si>
  <si>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</si>
  <si>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</si>
  <si>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</si>
  <si>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</si>
  <si>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</si>
  <si>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mt13pao010a</t>
  </si>
  <si>
    <t xml:space="preserve">m²</t>
  </si>
  <si>
    <t xml:space="preserve">Placa asfáltica Onduvilla (6 ondas) "ONDULINE", de perfil ondulado, color Rojo Sombreado, a base de fibras minerales y vegetales saturadas con una emulsión bituminosa a altas temperaturas.</t>
  </si>
  <si>
    <t xml:space="preserve">mt13pao020a</t>
  </si>
  <si>
    <t xml:space="preserve">Ud</t>
  </si>
  <si>
    <t xml:space="preserve">Clavo de acero con cabeza de plástico, Onduvilla "ONDULINE", color Rojo Sombreado.</t>
  </si>
  <si>
    <t xml:space="preserve">mt13pao030a</t>
  </si>
  <si>
    <t xml:space="preserve">m</t>
  </si>
  <si>
    <t xml:space="preserve">Pieza de cumbrera, a base de fibras minerales y vegetales saturadas con una emulsión bituminosa a altas temperaturas, Onduvilla "ONDULINE", color Rojo Sombreado.</t>
  </si>
  <si>
    <t xml:space="preserve">mt13pao040a</t>
  </si>
  <si>
    <t xml:space="preserve">m</t>
  </si>
  <si>
    <t xml:space="preserve">Remate lateral, a base de fibras minerales y vegetales saturadas con una emulsión bituminosa a altas temperaturas, Onduvilla "ONDULINE", color Rojo Sombreado.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</si>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</sst>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58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1.150000</v>
      </c>
      <c r="G10" s="11">
        <v>16.780000</v>
      </c>
      <c r="H10" s="11">
        <f ca="1">ROUND(INDIRECT(ADDRESS(ROW()+(0), COLUMN()+(-2), 1))*INDIRECT(ADDRESS(ROW()+(0), COLUMN()+(-1), 1)), 2)</f>
        <v>19.300000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6.000000</v>
      </c>
      <c r="G11" s="11">
        <v>0.070000</v>
      </c>
      <c r="H11" s="11">
        <f ca="1">ROUND(INDIRECT(ADDRESS(ROW()+(0), COLUMN()+(-2), 1))*INDIRECT(ADDRESS(ROW()+(0), COLUMN()+(-1), 1)), 2)</f>
        <v>0.420000</v>
      </c>
    </row>
    <row r="12" spans="1:8" ht="34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0.200000</v>
      </c>
      <c r="G12" s="11">
        <v>12.200000</v>
      </c>
      <c r="H12" s="11">
        <f ca="1">ROUND(INDIRECT(ADDRESS(ROW()+(0), COLUMN()+(-2), 1))*INDIRECT(ADDRESS(ROW()+(0), COLUMN()+(-1), 1)), 2)</f>
        <v>2.440000</v>
      </c>
    </row>
    <row r="13" spans="1:8" ht="34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0.050000</v>
      </c>
      <c r="G13" s="13">
        <v>8.120000</v>
      </c>
      <c r="H13" s="13">
        <f ca="1">ROUND(INDIRECT(ADDRESS(ROW()+(0), COLUMN()+(-2), 1))*INDIRECT(ADDRESS(ROW()+(0), COLUMN()+(-1), 1)), 2)</f>
        <v>0.410000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22.570000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0">
        <v>0.105000</v>
      </c>
      <c r="G16" s="11">
        <v>9.650000</v>
      </c>
      <c r="H16" s="11">
        <f ca="1">ROUND(INDIRECT(ADDRESS(ROW()+(0), COLUMN()+(-2), 1))*INDIRECT(ADDRESS(ROW()+(0), COLUMN()+(-1), 1)), 2)</f>
        <v>1.010000</v>
      </c>
    </row>
    <row r="17" spans="1:8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2">
        <v>0.105000</v>
      </c>
      <c r="G17" s="13">
        <v>5.840000</v>
      </c>
      <c r="H17" s="13">
        <f ca="1">ROUND(INDIRECT(ADDRESS(ROW()+(0), COLUMN()+(-2), 1))*INDIRECT(ADDRESS(ROW()+(0), COLUMN()+(-1), 1)), 2)</f>
        <v>0.610000</v>
      </c>
    </row>
    <row r="18" spans="1:8" ht="13.50" thickBot="1" customHeight="1">
      <c r="A18" s="14"/>
      <c r="B18" s="14"/>
      <c r="C18" s="14"/>
      <c r="D18" s="14"/>
      <c r="E18" s="14"/>
      <c r="F18" s="8" t="s">
        <v>32</v>
      </c>
      <c r="G18" s="8"/>
      <c r="H18" s="16">
        <f ca="1">ROUND(SUM(INDIRECT(ADDRESS(ROW()+(-1), COLUMN()+(0), 1)),INDIRECT(ADDRESS(ROW()+(-2), COLUMN()+(0), 1))), 2)</f>
        <v>1.620000</v>
      </c>
    </row>
    <row r="19" spans="1:8" ht="13.50" thickBot="1" customHeight="1">
      <c r="A19" s="14">
        <v>3.000000</v>
      </c>
      <c r="B19" s="14"/>
      <c r="C19" s="14"/>
      <c r="D19" s="14"/>
      <c r="E19" s="17" t="s">
        <v>33</v>
      </c>
      <c r="F19" s="17"/>
      <c r="G19" s="14"/>
      <c r="H19" s="14"/>
    </row>
    <row r="20" spans="1:8" ht="13.50" thickBot="1" customHeight="1">
      <c r="A20" s="18"/>
      <c r="B20" s="18"/>
      <c r="C20" s="19" t="s">
        <v>34</v>
      </c>
      <c r="D20" s="19"/>
      <c r="E20" s="18" t="s">
        <v>35</v>
      </c>
      <c r="F20" s="12">
        <v>2.000000</v>
      </c>
      <c r="G20" s="13">
        <f ca="1">ROUND(SUM(INDIRECT(ADDRESS(ROW()+(-2), COLUMN()+(1), 1)),INDIRECT(ADDRESS(ROW()+(-6), COLUMN()+(1), 1))), 2)</f>
        <v>24.190000</v>
      </c>
      <c r="H20" s="13">
        <f ca="1">ROUND(INDIRECT(ADDRESS(ROW()+(0), COLUMN()+(-2), 1))*INDIRECT(ADDRESS(ROW()+(0), COLUMN()+(-1), 1))/100, 2)</f>
        <v>0.480000</v>
      </c>
    </row>
    <row r="21" spans="1:8" ht="13.50" thickBot="1" customHeight="1">
      <c r="A21" s="20" t="s">
        <v>36</v>
      </c>
      <c r="B21" s="20"/>
      <c r="C21" s="21"/>
      <c r="D21" s="21"/>
      <c r="E21" s="22"/>
      <c r="F21" s="23" t="s">
        <v>37</v>
      </c>
      <c r="G21" s="24"/>
      <c r="H21" s="25">
        <f ca="1">ROUND(SUM(INDIRECT(ADDRESS(ROW()+(-1), COLUMN()+(0), 1)),INDIRECT(ADDRESS(ROW()+(-3), COLUMN()+(0), 1)),INDIRECT(ADDRESS(ROW()+(-7), COLUMN()+(0), 1))), 2)</f>
        <v>24.670000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620079" right="0.472441" top="0.472441" bottom="0.472441" header="0.0" footer="0.0"/>
  <pageSetup paperSize="9" orientation="portrait"/>
  <rowBreaks count="0" manualBreakCount="0">
    </rowBreaks>
</worksheet>
</file>