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<sst xmlns="http://schemas.openxmlformats.org/spreadsheetml/2006/main" count="47" uniqueCount="47">
  <si>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</si>
  <si>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ICV163</t>
  </si>
  <si>
    <t xml:space="preserve">Ud</t>
  </si>
  <si>
    <t xml:space="preserve">Equipo agua-agua, bomba de calor, para producción de agua caliente, calefacción y refrigeración.</t>
  </si>
  <si>
    <r>
      <rPr>
        <sz val="8.25"/>
        <color rgb="FF000000"/>
        <rFont val="Arial"/>
        <family val="2"/>
      </rPr>
      <t xml:space="preserve">Bomba de calor reversible agua-agua, clase de eficiencia energética A+++, potencia calorífica nominal 23 kW, COP 5,2, potencia frigorífica nominal 23,8 kW, EER 4,7, presión sonora 43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</si>
  <si>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</si>
  <si>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</si>
  <si>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</si>
  <si>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</si>
  <si>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</si>
  <si>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</si>
  <si>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</si>
  <si>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mt42vai053tb</t>
  </si>
  <si>
    <t xml:space="preserve">Ud</t>
  </si>
  <si>
    <t xml:space="preserve">Bomba de calor reversible agua-agua, clase de eficiencia energética A+++, potencia calorífica nominal 23 kW, COP 5,2, potencia frigorífica nominal 23,8 kW, EER 4,7, presión sonora 43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</t>
  </si>
  <si>
    <t xml:space="preserve">mt42eco100bd</t>
  </si>
  <si>
    <t xml:space="preserve">Ud</t>
  </si>
  <si>
    <t xml:space="preserve">Interacumulador de agua caliente de acero inoxidable AISI 316, de 300 litros de capacidad, clase de eficiencia energética C, de 560 mm de diámetro exterior, 1860 mm de altura total, 8 bar de presión de trabajo, con serpentín espiral corrugado flexible de 3,11 m² de superficie de intercambio, aislamiento térmico de espuma rígida de poliuretano inyectado libre de HCFC y acabado exterior con forro de PVC semirrígido.</t>
  </si>
  <si>
    <t xml:space="preserve">mt37www060f</t>
  </si>
  <si>
    <t xml:space="preserve">Ud</t>
  </si>
  <si>
    <t xml:space="preserve">Filtro retenedor de residuos de latón, con tamiz de acero inoxidable con perforaciones de 0,5 mm de diámetro, con rosca de 1 1/4", para una presión máxima de trabajo de 16 bar y una temperatura máxima de 110°C.</t>
  </si>
  <si>
    <t xml:space="preserve">mt37www050e</t>
  </si>
  <si>
    <t xml:space="preserve">Ud</t>
  </si>
  <si>
    <t xml:space="preserve">Manguito antivibración, de goma, con rosca de 1 1/4", para una presión máxima de trabajo de 10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</si>
  <si>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</si>
  <si>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</si>
  <si>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</si>
  <si>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</si>
  <si>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</si>
  <si>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</si>
  <si>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</si>
  <si>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</si>
  <si>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</si>
  <si>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</si>
  <si>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</si>
  <si>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</si>
  <si>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</si>
  <si>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</si>
  <si>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</si>
  <si>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</si>
  <si>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Principiante de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</si>
  <si>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</si>
  <si>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</si>
  <si>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</si>
  <si>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</si>
  <si>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$ 17.635,55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</si>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</sst>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8.00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23635.8</v>
      </c>
      <c r="H10" s="12">
        <f ca="1">ROUND(INDIRECT(ADDRESS(ROW()+(0), COLUMN()+(-2), 1))*INDIRECT(ADDRESS(ROW()+(0), COLUMN()+(-1), 1)), 2)</f>
        <v>23635.8</v>
      </c>
    </row>
    <row r="11" spans="1:8" ht="66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2588.06</v>
      </c>
      <c r="H11" s="12">
        <f ca="1">ROUND(INDIRECT(ADDRESS(ROW()+(0), COLUMN()+(-2), 1))*INDIRECT(ADDRESS(ROW()+(0), COLUMN()+(-1), 1)), 2)</f>
        <v>2588.06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25.28</v>
      </c>
      <c r="H12" s="12">
        <f ca="1">ROUND(INDIRECT(ADDRESS(ROW()+(0), COLUMN()+(-2), 1))*INDIRECT(ADDRESS(ROW()+(0), COLUMN()+(-1), 1)), 2)</f>
        <v>25.28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</v>
      </c>
      <c r="G13" s="12">
        <v>50.34</v>
      </c>
      <c r="H13" s="12">
        <f ca="1">ROUND(INDIRECT(ADDRESS(ROW()+(0), COLUMN()+(-2), 1))*INDIRECT(ADDRESS(ROW()+(0), COLUMN()+(-1), 1)), 2)</f>
        <v>201.36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74.08</v>
      </c>
      <c r="H14" s="12">
        <f ca="1">ROUND(INDIRECT(ADDRESS(ROW()+(0), COLUMN()+(-2), 1))*INDIRECT(ADDRESS(ROW()+(0), COLUMN()+(-1), 1)), 2)</f>
        <v>74.08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</v>
      </c>
      <c r="G15" s="12">
        <v>16.46</v>
      </c>
      <c r="H15" s="12">
        <f ca="1">ROUND(INDIRECT(ADDRESS(ROW()+(0), COLUMN()+(-2), 1))*INDIRECT(ADDRESS(ROW()+(0), COLUMN()+(-1), 1)), 2)</f>
        <v>32.92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4</v>
      </c>
      <c r="G16" s="14">
        <v>22.73</v>
      </c>
      <c r="H16" s="14">
        <f ca="1">ROUND(INDIRECT(ADDRESS(ROW()+(0), COLUMN()+(-2), 1))*INDIRECT(ADDRESS(ROW()+(0), COLUMN()+(-1), 1)), 2)</f>
        <v>90.92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26648.4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12.839</v>
      </c>
      <c r="G19" s="12">
        <v>17.61</v>
      </c>
      <c r="H19" s="12">
        <f ca="1">ROUND(INDIRECT(ADDRESS(ROW()+(0), COLUMN()+(-2), 1))*INDIRECT(ADDRESS(ROW()+(0), COLUMN()+(-1), 1)), 2)</f>
        <v>226.09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12.839</v>
      </c>
      <c r="G20" s="14">
        <v>10.96</v>
      </c>
      <c r="H20" s="14">
        <f ca="1">ROUND(INDIRECT(ADDRESS(ROW()+(0), COLUMN()+(-2), 1))*INDIRECT(ADDRESS(ROW()+(0), COLUMN()+(-1), 1)), 2)</f>
        <v>140.72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366.81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27015.2</v>
      </c>
      <c r="H23" s="14">
        <f ca="1">ROUND(INDIRECT(ADDRESS(ROW()+(0), COLUMN()+(-2), 1))*INDIRECT(ADDRESS(ROW()+(0), COLUMN()+(-1), 1))/100, 2)</f>
        <v>540.3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27555.5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