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<sst xmlns="http://schemas.openxmlformats.org/spreadsheetml/2006/main" count="29" uniqueCount="29">
  <si>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</si>
  <si>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ICS092</t>
  </si>
  <si>
    <t xml:space="preserve">Ud</t>
  </si>
  <si>
    <t xml:space="preserve">Equipo premontado con contador de agua.</t>
  </si>
  <si>
    <r>
      <rPr>
        <sz val="8.25"/>
        <color rgb="FF000000"/>
        <rFont val="Arial"/>
        <family val="2"/>
      </rPr>
      <t xml:space="preserve">Equipo premontado para distribución de agua caliente a 2 viviendas, con 2 contadores de 2,5 m³/h de caudal nominal y DN 15 mm de lectura directa, con llaves de corte, llaves de corte con función antirretorno, colector modular componible DN 32 mm con tapón ciego y carcasa de polietileno expandido de 15 mm de espesor para aislamiento térmico.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</si>
  <si>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</si>
  <si>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</si>
  <si>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</si>
  <si>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</si>
  <si>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</si>
  <si>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</si>
  <si>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</si>
  <si>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mt38alb780ebb</t>
  </si>
  <si>
    <t xml:space="preserve">Ud</t>
  </si>
  <si>
    <t xml:space="preserve">Equipo premontado para distribución de agua caliente a 2 viviendas, con 2 contadores de 2,5 m³/h de caudal nominal y DN 15 mm de lectura directa, con llaves de corte, llaves de corte con función antirretorno, colector modular componible DN 32 mm con tapón ciego y carcasa de polietileno expandido de 15 mm de espesor para aislamiento térmico.</t>
  </si>
  <si>
    <t xml:space="preserve">mt38www012</t>
  </si>
  <si>
    <t xml:space="preserve">Ud</t>
  </si>
  <si>
    <t xml:space="preserve">Material auxiliar para instalaciones de calefacción y agua caliente</t>
  </si>
  <si>
    <t xml:space="preserve">Subtotal materiales:</t>
  </si>
  <si>
    <t xml:space="preserve">Mano de obra</t>
  </si>
  <si>
    <t xml:space="preserve">mo004</t>
  </si>
  <si>
    <t xml:space="preserve">h</t>
  </si>
  <si>
    <t xml:space="preserve">Instalador de calefacción.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</si>
  <si>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</si>
  <si>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</si>
  <si>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</si>
  <si>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</si>
  <si>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$ 116,11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</si>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</sst>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82" customWidth="1"/>
    <col min="4" max="4" width="73.10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434.41</v>
      </c>
      <c r="G10" s="12">
        <f ca="1">ROUND(INDIRECT(ADDRESS(ROW()+(0), COLUMN()+(-2), 1))*INDIRECT(ADDRESS(ROW()+(0), COLUMN()+(-1), 1)), 2)</f>
        <v>434.41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2.93</v>
      </c>
      <c r="G11" s="14">
        <f ca="1">ROUND(INDIRECT(ADDRESS(ROW()+(0), COLUMN()+(-2), 1))*INDIRECT(ADDRESS(ROW()+(0), COLUMN()+(-1), 1)), 2)</f>
        <v>2.93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437.34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1.019</v>
      </c>
      <c r="F14" s="14">
        <v>17.64</v>
      </c>
      <c r="G14" s="14">
        <f ca="1">ROUND(INDIRECT(ADDRESS(ROW()+(0), COLUMN()+(-2), 1))*INDIRECT(ADDRESS(ROW()+(0), COLUMN()+(-1), 1)), 2)</f>
        <v>17.98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17.98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455.32</v>
      </c>
      <c r="G17" s="14">
        <f ca="1">ROUND(INDIRECT(ADDRESS(ROW()+(0), COLUMN()+(-2), 1))*INDIRECT(ADDRESS(ROW()+(0), COLUMN()+(-1), 1))/100, 2)</f>
        <v>9.11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2)</f>
        <v>464.43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