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<sst xmlns="http://schemas.openxmlformats.org/spreadsheetml/2006/main" count="26" uniqueCount="26">
  <si>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</si>
  <si>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ICP530</t>
  </si>
  <si>
    <t xml:space="preserve">Ud</t>
  </si>
  <si>
    <t xml:space="preserve">Control centralizado.</t>
  </si>
  <si>
    <r>
      <rPr>
        <b/>
        <sz val="7.80"/>
        <color rgb="FF000000"/>
        <rFont val="A"/>
        <family val="2"/>
      </rPr>
      <t xml:space="preserve">Interfaz de integración con BMS, con protocolo de comunicación ModBus, para control e integración de sistema VRF en el sistema de gestión del edificio, para 64 unidades interiores de aire acondicionado conectadas a una red TCC-Link, modelo TCB-IFMB641TLE "TOSHIBA"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</si>
  <si>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</si>
  <si>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</si>
  <si>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</si>
  <si>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</si>
  <si>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</si>
  <si>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</si>
  <si>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mt42tsb710a</t>
  </si>
  <si>
    <t xml:space="preserve">Ud</t>
  </si>
  <si>
    <t xml:space="preserve">Interfaz de integración con BMS, con protocolo de comunicación ModBus, para control e integración de sistema VRF en el sistema de gestión del edificio, para 64 unidades interiores de aire acondicionado conectadas a una red TCC-Link, modelo TCB-IFMB641TLE "TOSHIBA", con control de arranque y parada, gestión central y local, ajuste de temperatura y modo de funcionamiento (refrigeración, calefacción o ventilación).</t>
  </si>
  <si>
    <t xml:space="preserve">mo004</t>
  </si>
  <si>
    <t xml:space="preserve">h</t>
  </si>
  <si>
    <t xml:space="preserve">Instalador de climatización.</t>
  </si>
  <si>
    <t xml:space="preserve">mo102</t>
  </si>
  <si>
    <t xml:space="preserve">h</t>
  </si>
  <si>
    <t xml:space="preserve">Principiante de instalador de climatización.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</si>
  <si>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</si>
  <si>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</si>
  <si>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</si>
  <si>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</si>
  <si>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$ 1.341,03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</si>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</sst>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4.95" customWidth="1"/>
    <col min="4" max="4" width="21.71" customWidth="1"/>
    <col min="5" max="5" width="29.29" customWidth="1"/>
    <col min="6" max="6" width="12.09" customWidth="1"/>
    <col min="7" max="7" width="3.06" customWidth="1"/>
    <col min="8" max="8" width="3.35" customWidth="1"/>
    <col min="9" max="9" width="11.66" customWidth="1"/>
    <col min="10" max="10" width="1.89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60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3624.490000</v>
      </c>
      <c r="J8" s="16"/>
      <c r="K8" s="16">
        <f ca="1">ROUND(INDIRECT(ADDRESS(ROW()+(0), COLUMN()+(-4), 1))*INDIRECT(ADDRESS(ROW()+(0), COLUMN()+(-2), 1)), 2)</f>
        <v>3624.490000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1.040000</v>
      </c>
      <c r="H9" s="19"/>
      <c r="I9" s="20">
        <v>13.220000</v>
      </c>
      <c r="J9" s="20"/>
      <c r="K9" s="20">
        <f ca="1">ROUND(INDIRECT(ADDRESS(ROW()+(0), COLUMN()+(-4), 1))*INDIRECT(ADDRESS(ROW()+(0), COLUMN()+(-2), 1)), 2)</f>
        <v>13.750000</v>
      </c>
    </row>
    <row r="10" spans="1:11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1.040000</v>
      </c>
      <c r="H10" s="23"/>
      <c r="I10" s="24">
        <v>8.400000</v>
      </c>
      <c r="J10" s="24"/>
      <c r="K10" s="24">
        <f ca="1">ROUND(INDIRECT(ADDRESS(ROW()+(0), COLUMN()+(-4), 1))*INDIRECT(ADDRESS(ROW()+(0), COLUMN()+(-2), 1)), 2)</f>
        <v>8.740000</v>
      </c>
    </row>
    <row r="11" spans="1:11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4">
        <v>2.000000</v>
      </c>
      <c r="H11" s="14"/>
      <c r="I11" s="16">
        <f ca="1">ROUND(SUM(INDIRECT(ADDRESS(ROW()+(-1), COLUMN()+(2), 1)),INDIRECT(ADDRESS(ROW()+(-2), COLUMN()+(2), 1)),INDIRECT(ADDRESS(ROW()+(-3), COLUMN()+(2), 1))), 2)</f>
        <v>3646.980000</v>
      </c>
      <c r="J11" s="16"/>
      <c r="K11" s="16">
        <f ca="1">ROUND(INDIRECT(ADDRESS(ROW()+(0), COLUMN()+(-4), 1))*INDIRECT(ADDRESS(ROW()+(0), COLUMN()+(-2), 1))/100, 2)</f>
        <v>72.940000</v>
      </c>
    </row>
    <row r="12" spans="1:11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3">
        <v>3.000000</v>
      </c>
      <c r="H12" s="23"/>
      <c r="I12" s="24">
        <f ca="1">ROUND(SUM(INDIRECT(ADDRESS(ROW()+(-1), COLUMN()+(2), 1)),INDIRECT(ADDRESS(ROW()+(-2), COLUMN()+(2), 1)),INDIRECT(ADDRESS(ROW()+(-3), COLUMN()+(2), 1)),INDIRECT(ADDRESS(ROW()+(-4), COLUMN()+(2), 1))), 2)</f>
        <v>3719.920000</v>
      </c>
      <c r="J12" s="24"/>
      <c r="K12" s="24">
        <f ca="1">ROUND(INDIRECT(ADDRESS(ROW()+(0), COLUMN()+(-4), 1))*INDIRECT(ADDRESS(ROW()+(0), COLUMN()+(-2), 1))/100, 2)</f>
        <v>111.600000</v>
      </c>
    </row>
    <row r="13" spans="1:11" ht="12.00" thickBot="1" customHeight="1">
      <c r="A13" s="6" t="s">
        <v>24</v>
      </c>
      <c r="B13" s="7"/>
      <c r="C13" s="7"/>
      <c r="D13" s="7"/>
      <c r="E13" s="7"/>
      <c r="F13" s="7"/>
      <c r="G13" s="25"/>
      <c r="H13" s="25"/>
      <c r="I13" s="6" t="s">
        <v>25</v>
      </c>
      <c r="J13" s="6"/>
      <c r="K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3831.520000</v>
      </c>
    </row>
  </sheetData>
  <mergeCells count="27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A13:F13"/>
    <mergeCell ref="G13:H13"/>
    <mergeCell ref="I13:J13"/>
  </mergeCells>
  <pageMargins left="0.620079" right="0.472441" top="0.472441" bottom="0.472441" header="0.0" footer="0.0"/>
  <pageSetup paperSize="9" orientation="portrait"/>
  <rowBreaks count="0" manualBreakCount="0">
    </rowBreaks>
</worksheet>
</file>