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<sst xmlns="http://schemas.openxmlformats.org/spreadsheetml/2006/main" count="32" uniqueCount="32">
  <si>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</si>
  <si>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ICO140</t>
  </si>
  <si>
    <t xml:space="preserve">m</t>
  </si>
  <si>
    <t xml:space="preserve">Conducto flexible de polipropileno.</t>
  </si>
  <si>
    <r>
      <rPr>
        <sz val="8.25"/>
        <color rgb="FF000000"/>
        <rFont val="Arial"/>
        <family val="2"/>
      </rPr>
      <t xml:space="preserve">Conducto para desagüe de los productos de la combustión, formado por tubo flexible de polipropileno color blanco, con junta de estanqueidad de EPDM, de 60 mm de diámetro interior, propagación retardada de la llama Euroclase E de reacción al fuego, temperatura máxima de 120°C, presión de trabajo de hasta 5000 Pa.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</si>
  <si>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</si>
  <si>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</si>
  <si>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</si>
  <si>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</si>
  <si>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</si>
  <si>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</si>
  <si>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</si>
  <si>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mt20din121a</t>
  </si>
  <si>
    <t xml:space="preserve">Ud</t>
  </si>
  <si>
    <t xml:space="preserve">Material auxiliar para montaje y sujeción a la obra de los tubos flexibles de polipropileno, de 60 mm de diámetro interior.</t>
  </si>
  <si>
    <t xml:space="preserve">mt20din120an</t>
  </si>
  <si>
    <t xml:space="preserve">m</t>
  </si>
  <si>
    <t xml:space="preserve">Tubo flexible de polipropileno color blanco, con junta de estanqueidad de EPDM, de 60 mm de diámetro interior, propagación retardada de la llama Euroclase E de reacción al fuego, temperatura máxima de 120°C,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</si>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</sst>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5.1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1.3</v>
      </c>
      <c r="G10" s="12">
        <f ca="1">ROUND(INDIRECT(ADDRESS(ROW()+(0), COLUMN()+(-2), 1))*INDIRECT(ADDRESS(ROW()+(0), COLUMN()+(-1), 1)), 2)</f>
        <v>1.3</v>
      </c>
    </row>
    <row r="11" spans="1:7" ht="45.00" thickBot="1" customHeight="1">
      <c r="A11" s="1" t="s">
        <v>15</v>
      </c>
      <c r="B11" s="1"/>
      <c r="C11" s="10" t="s">
        <v>16</v>
      </c>
      <c r="D11" s="1" t="s">
        <v>17</v>
      </c>
      <c r="E11" s="13">
        <v>1</v>
      </c>
      <c r="F11" s="14">
        <v>35.88</v>
      </c>
      <c r="G11" s="14">
        <f ca="1">ROUND(INDIRECT(ADDRESS(ROW()+(0), COLUMN()+(-2), 1))*INDIRECT(ADDRESS(ROW()+(0), COLUMN()+(-1), 1)), 2)</f>
        <v>35.88</v>
      </c>
    </row>
    <row r="12" spans="1:7" ht="13.50" thickBot="1" customHeight="1">
      <c r="A12" s="15"/>
      <c r="B12" s="15"/>
      <c r="C12" s="15"/>
      <c r="D12" s="15"/>
      <c r="E12" s="9" t="s">
        <v>18</v>
      </c>
      <c r="F12" s="9"/>
      <c r="G12" s="17">
        <f ca="1">ROUND(SUM(INDIRECT(ADDRESS(ROW()+(-1), COLUMN()+(0), 1)),INDIRECT(ADDRESS(ROW()+(-2), COLUMN()+(0), 1))), 2)</f>
        <v>37.18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0.275</v>
      </c>
      <c r="F14" s="12">
        <v>17.64</v>
      </c>
      <c r="G14" s="12">
        <f ca="1">ROUND(INDIRECT(ADDRESS(ROW()+(0), COLUMN()+(-2), 1))*INDIRECT(ADDRESS(ROW()+(0), COLUMN()+(-1), 1)), 2)</f>
        <v>4.85</v>
      </c>
    </row>
    <row r="15" spans="1:7" ht="13.50" thickBot="1" customHeight="1">
      <c r="A15" s="1" t="s">
        <v>23</v>
      </c>
      <c r="B15" s="1"/>
      <c r="C15" s="10" t="s">
        <v>24</v>
      </c>
      <c r="D15" s="1" t="s">
        <v>25</v>
      </c>
      <c r="E15" s="13">
        <v>0.275</v>
      </c>
      <c r="F15" s="14">
        <v>10.99</v>
      </c>
      <c r="G15" s="14">
        <f ca="1">ROUND(INDIRECT(ADDRESS(ROW()+(0), COLUMN()+(-2), 1))*INDIRECT(ADDRESS(ROW()+(0), COLUMN()+(-1), 1)), 2)</f>
        <v>3.02</v>
      </c>
    </row>
    <row r="16" spans="1:7" ht="13.50" thickBot="1" customHeight="1">
      <c r="A16" s="15"/>
      <c r="B16" s="15"/>
      <c r="C16" s="15"/>
      <c r="D16" s="15"/>
      <c r="E16" s="9" t="s">
        <v>26</v>
      </c>
      <c r="F16" s="9"/>
      <c r="G16" s="17">
        <f ca="1">ROUND(SUM(INDIRECT(ADDRESS(ROW()+(-1), COLUMN()+(0), 1)),INDIRECT(ADDRESS(ROW()+(-2), COLUMN()+(0), 1))), 2)</f>
        <v>7.87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45.05</v>
      </c>
      <c r="G18" s="14">
        <f ca="1">ROUND(INDIRECT(ADDRESS(ROW()+(0), COLUMN()+(-2), 1))*INDIRECT(ADDRESS(ROW()+(0), COLUMN()+(-1), 1))/100, 2)</f>
        <v>0.9</v>
      </c>
    </row>
    <row r="19" spans="1:7" ht="13.50" thickBot="1" customHeight="1">
      <c r="A19" s="21" t="s">
        <v>30</v>
      </c>
      <c r="B19" s="21"/>
      <c r="C19" s="22"/>
      <c r="D19" s="23"/>
      <c r="E19" s="24" t="s">
        <v>31</v>
      </c>
      <c r="F19" s="25"/>
      <c r="G19" s="26">
        <f ca="1">ROUND(SUM(INDIRECT(ADDRESS(ROW()+(-1), COLUMN()+(0), 1)),INDIRECT(ADDRESS(ROW()+(-3), COLUMN()+(0), 1)),INDIRECT(ADDRESS(ROW()+(-7), COLUMN()+(0), 1))), 2)</f>
        <v>45.95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