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<sst xmlns="http://schemas.openxmlformats.org/spreadsheetml/2006/main" count="32" uniqueCount="32">
  <si>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</si>
  <si>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ICN020</t>
  </si>
  <si>
    <t xml:space="preserve">Ud</t>
  </si>
  <si>
    <t xml:space="preserve">Equipo de aire acondicionado con unidad interior de pared, sistema aire-aire split 1x1.</t>
  </si>
  <si>
    <r>
      <rPr>
        <sz val="8.25"/>
        <color rgb="FF000000"/>
        <rFont val="Arial"/>
        <family val="2"/>
      </rPr>
      <t xml:space="preserve">Equipo de aire acondicionado, sistema aire-aire split 1x1, para gas R-32, bomba de calor, alimentación monofásica (230V/50Hz), potencia frigorífica nominal 2 kW (temperatura de bulbo seco en el interior 27°C, temperatura de bulbo húmedo en el interior 19°C, temperatura de bulbo seco en el exterior 35°C, temperatura de bulbo húmedo en el exterior 24°C), potencia calorífica nominal 2,7 kW (temperatura de bulbo seco en el interior 20°C, temperatura de bulbo húmedo en el exterior 6°C), SEER 7 (clase A++), SCOP 5,2 (clase A+++), EER 4,55 (clase A), COP 4,35 (clase A), formado por una unidad interior de pared, de 294x798x229 mm, nivel sonoro (velocidad ultra baja) 21 dBA, caudal de aire (velocidad ultra alta) 468 m³/h, con filtro alergénico, filtro desodorizante fotocatalítico y control inalámbrico, con programador semanal, y una unidad exterior, de 540x780x290 mm, nivel sonoro 47 dBA y caudal de aire 1770 m³/h, con control de condensación. Incluso elementos antivibratorios y soportes de pared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</si>
  <si>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</si>
  <si>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</si>
  <si>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</si>
  <si>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</si>
  <si>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</si>
  <si>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</si>
  <si>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</si>
  <si>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mt42mhi200ba</t>
  </si>
  <si>
    <t xml:space="preserve">Ud</t>
  </si>
  <si>
    <t xml:space="preserve">Equipo de aire acondicionado, sistema aire-aire split 1x1, para gas R-32, bomba de calor, alimentación monofásica (230V/50Hz), potencia frigorífica nominal 2 kW (temperatura de bulbo seco en el interior 27°C, temperatura de bulbo húmedo en el interior 19°C, temperatura de bulbo seco en el exterior 35°C, temperatura de bulbo húmedo en el exterior 24°C), potencia calorífica nominal 2,7 kW (temperatura de bulbo seco en el interior 20°C, temperatura de bulbo húmedo en el exterior 6°C), SEER 7 (clase A++), SCOP 5,2 (clase A+++), EER 4,55 (clase A), COP 4,35 (clase A), formado por una unidad interior de pared, de 294x798x229 mm, nivel sonoro (velocidad ultra baja) 21 dBA, caudal de aire (velocidad ultra alta) 468 m³/h, con filtro alergénico, filtro desodorizante fotocatalítico y control inalámbrico, con programador semanal, y una unidad exterior, de 540x780x290 mm, nivel sonoro 47 dBA y caudal de aire 1770 m³/h, con control de condensación.</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</si>
  <si>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</si>
  <si>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</si>
  <si>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</si>
  <si>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</si>
  <si>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</si>
  <si>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</si>
  <si>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</si>
  <si>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</si>
  <si>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</si>
  <si>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</si>
  <si>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</si>
  <si>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</si>
  <si>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</si>
  <si>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</si>
  <si>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</si>
  <si>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$ 383,11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</si>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</sst>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1256.72</v>
      </c>
      <c r="G10" s="12">
        <f ca="1">ROUND(INDIRECT(ADDRESS(ROW()+(0), COLUMN()+(-2), 1))*INDIRECT(ADDRESS(ROW()+(0), COLUMN()+(-1), 1)), 2)</f>
        <v>1256.72</v>
      </c>
    </row>
    <row r="11" spans="1:7" ht="34.50" thickBot="1" customHeight="1">
      <c r="A11" s="1" t="s">
        <v>15</v>
      </c>
      <c r="B11" s="1"/>
      <c r="C11" s="10" t="s">
        <v>16</v>
      </c>
      <c r="D11" s="1" t="s">
        <v>17</v>
      </c>
      <c r="E11" s="13">
        <v>1</v>
      </c>
      <c r="F11" s="14">
        <v>26.34</v>
      </c>
      <c r="G11" s="14">
        <f ca="1">ROUND(INDIRECT(ADDRESS(ROW()+(0), COLUMN()+(-2), 1))*INDIRECT(ADDRESS(ROW()+(0), COLUMN()+(-1), 1)), 2)</f>
        <v>26.34</v>
      </c>
    </row>
    <row r="12" spans="1:7" ht="13.50" thickBot="1" customHeight="1">
      <c r="A12" s="15"/>
      <c r="B12" s="15"/>
      <c r="C12" s="15"/>
      <c r="D12" s="15"/>
      <c r="E12" s="9" t="s">
        <v>18</v>
      </c>
      <c r="F12" s="9"/>
      <c r="G12" s="17">
        <f ca="1">ROUND(SUM(INDIRECT(ADDRESS(ROW()+(-1), COLUMN()+(0), 1)),INDIRECT(ADDRESS(ROW()+(-2), COLUMN()+(0), 1))), 2)</f>
        <v>1283.06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2.038</v>
      </c>
      <c r="F14" s="12">
        <v>17.64</v>
      </c>
      <c r="G14" s="12">
        <f ca="1">ROUND(INDIRECT(ADDRESS(ROW()+(0), COLUMN()+(-2), 1))*INDIRECT(ADDRESS(ROW()+(0), COLUMN()+(-1), 1)), 2)</f>
        <v>35.95</v>
      </c>
    </row>
    <row r="15" spans="1:7" ht="13.50" thickBot="1" customHeight="1">
      <c r="A15" s="1" t="s">
        <v>23</v>
      </c>
      <c r="B15" s="1"/>
      <c r="C15" s="10" t="s">
        <v>24</v>
      </c>
      <c r="D15" s="1" t="s">
        <v>25</v>
      </c>
      <c r="E15" s="13">
        <v>2.038</v>
      </c>
      <c r="F15" s="14">
        <v>10.99</v>
      </c>
      <c r="G15" s="14">
        <f ca="1">ROUND(INDIRECT(ADDRESS(ROW()+(0), COLUMN()+(-2), 1))*INDIRECT(ADDRESS(ROW()+(0), COLUMN()+(-1), 1)), 2)</f>
        <v>22.4</v>
      </c>
    </row>
    <row r="16" spans="1:7" ht="13.50" thickBot="1" customHeight="1">
      <c r="A16" s="15"/>
      <c r="B16" s="15"/>
      <c r="C16" s="15"/>
      <c r="D16" s="15"/>
      <c r="E16" s="9" t="s">
        <v>26</v>
      </c>
      <c r="F16" s="9"/>
      <c r="G16" s="17">
        <f ca="1">ROUND(SUM(INDIRECT(ADDRESS(ROW()+(-1), COLUMN()+(0), 1)),INDIRECT(ADDRESS(ROW()+(-2), COLUMN()+(0), 1))), 2)</f>
        <v>58.35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1341.41</v>
      </c>
      <c r="G18" s="14">
        <f ca="1">ROUND(INDIRECT(ADDRESS(ROW()+(0), COLUMN()+(-2), 1))*INDIRECT(ADDRESS(ROW()+(0), COLUMN()+(-1), 1))/100, 2)</f>
        <v>26.83</v>
      </c>
    </row>
    <row r="19" spans="1:7" ht="13.50" thickBot="1" customHeight="1">
      <c r="A19" s="21" t="s">
        <v>30</v>
      </c>
      <c r="B19" s="21"/>
      <c r="C19" s="22"/>
      <c r="D19" s="23"/>
      <c r="E19" s="24" t="s">
        <v>31</v>
      </c>
      <c r="F19" s="25"/>
      <c r="G19" s="26">
        <f ca="1">ROUND(SUM(INDIRECT(ADDRESS(ROW()+(-1), COLUMN()+(0), 1)),INDIRECT(ADDRESS(ROW()+(-3), COLUMN()+(0), 1)),INDIRECT(ADDRESS(ROW()+(-7), COLUMN()+(0), 1))), 2)</f>
        <v>1368.24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