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<sst xmlns="http://schemas.openxmlformats.org/spreadsheetml/2006/main" count="83" uniqueCount="83">
  <si>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</si>
  <si>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FAZ010</t>
  </si>
  <si>
    <t xml:space="preserve">m²</t>
  </si>
  <si>
    <t xml:space="preserve">Sistema "KNAUF" de placa de cemento Portland para soporte de revestimiento exterior de fachada ventilada.</t>
  </si>
  <si>
    <t xml:space="preserve">Sistema W384 "KNAUF" Aquapanel Outdoor (12,5+75+12,5+12,5)/400, para su uso como hoja interior de fachada ventilada, formado por una estructura metálica de acero galvanizado de canales horizontales de 75/40/0,7 mm GRC 0,7 y montantes verticales de 75/50/0,70 mm GRC 0,70 con una modulación de 400 mm, sobre la que se atornillan una placa Aquapanel Outdoor de 12,5 mm de espesor desde el lado exterior y dos placas de 12,5 mm de espesor (una placa tipo Standard (A) y una placa tipo Standard + Aluminio (BV)) desde el lado interior, 6 kg/m² de perfil de acero laminado en caliente, fijado al frente de la losa, y aislamiento de panel de lana mineral natural (LMN) hidrófobo, revestido por una de sus caras con velo de vidrio transparente, Ultravent 032 (TP 432B) "KNAUF INSULATION", de 40 mm de espesor, fijado mecánicamente, en el alma y en el frente de la losa, preparado como soporte del revestimiento exterior de la fachada ventilada (no incluido en este precio).</t>
  </si>
  <si>
    <t xml:space="preserve">Descompuesto</t>
  </si>
  <si>
    <t xml:space="preserve">Ud</t>
  </si>
  <si>
    <t xml:space="preserve">Descomposición</t>
  </si>
  <si>
    <t xml:space="preserve">Rend.</t>
  </si>
  <si>
    <t xml:space="preserve">Precio unitario</t>
  </si>
  <si>
    <t xml:space="preserve">Precio partida</t>
  </si>
  <si>
    <t xml:space="preserve">mt07ala000h</t>
  </si>
  <si>
    <t xml:space="preserve">kg</t>
  </si>
  <si>
    <t xml:space="preserve">Acero laminado A 572 Grado 42, en perfiles laminados en caliente, según ASTM A 572, piezas simples, para aplicaciones estructurales.</t>
  </si>
  <si>
    <t xml:space="preserve">mt12pck020d</t>
  </si>
  <si>
    <t xml:space="preserve">m</t>
  </si>
  <si>
    <t xml:space="preserve">Banda acústica de dilatación "KNAUF" de 95 mm de anchura.</t>
  </si>
  <si>
    <t xml:space="preserve">mt12pak020b</t>
  </si>
  <si>
    <t xml:space="preserve">m</t>
  </si>
  <si>
    <t xml:space="preserve">Canal 75/40/0,7 mm GRC 0,7 "KNAUF" de acero galvanizado, para sistema Aquapanel Outdoor.</t>
  </si>
  <si>
    <t xml:space="preserve">mt12pak030f</t>
  </si>
  <si>
    <t xml:space="preserve">m</t>
  </si>
  <si>
    <t xml:space="preserve">Montante 75/50/0,70 mm GRC 0,70 "KNAUF" de acero galvanizado, para sistema Aquapanel Outdoor.</t>
  </si>
  <si>
    <t xml:space="preserve">mt12pak070</t>
  </si>
  <si>
    <t xml:space="preserve">m²</t>
  </si>
  <si>
    <t xml:space="preserve">Lámina impermeable al agua y permeable al vapor de agua, Tyvek Aquapanel Outdoor "KNAUF".</t>
  </si>
  <si>
    <t xml:space="preserve">mt12pak010a</t>
  </si>
  <si>
    <t xml:space="preserve">m²</t>
  </si>
  <si>
    <t xml:space="preserve">Placa Aquapanel Outdoor "KNAUF" 12,5x1200x2400 con alma de cemento Portland, revestida con una capa de fibra de vidrio embebida en ambas caras.</t>
  </si>
  <si>
    <t xml:space="preserve">mt12pak040b</t>
  </si>
  <si>
    <t xml:space="preserve">Ud</t>
  </si>
  <si>
    <t xml:space="preserve">Tornillo Aquapanel Maxi TB 39 mm "KNAUF".</t>
  </si>
  <si>
    <t xml:space="preserve">mt12psg220</t>
  </si>
  <si>
    <t xml:space="preserve">Ud</t>
  </si>
  <si>
    <t xml:space="preserve">Fijación compuesta por taco y tornillo 5x27.</t>
  </si>
  <si>
    <t xml:space="preserve">mt16lki010jcj</t>
  </si>
  <si>
    <t xml:space="preserve">m²</t>
  </si>
  <si>
    <t xml:space="preserve">Panel de lana mineral natural (LMN) hidrófobo, revestido por una de sus caras con velo de vidrio transparente, Ultravent 032 (TP 432B) "KNAUF INSULATION", de 40 mm de espesor, resistencia térmica 1,25 m²K/W, conductividad térmica 0,032 W/(mK), Euroclase A1 de reacción al fuego, con código de designación MW-EN 13162-T4-WS-WL(P)-AFr5, de aplicación como aislante térmico y acústico en cerramientos de fachada ventilada.</t>
  </si>
  <si>
    <t xml:space="preserve">mt12ppk010a</t>
  </si>
  <si>
    <t xml:space="preserve">m²</t>
  </si>
  <si>
    <t xml:space="preserve">Lámina de yeso A / - 1200 / longitud / 12,5 / borde afinado, Standard "KNAUF".</t>
  </si>
  <si>
    <t xml:space="preserve">mt12ppk010d</t>
  </si>
  <si>
    <t xml:space="preserve">m²</t>
  </si>
  <si>
    <t xml:space="preserve">Lámina de yeso BV / - 1200 / longitud / 12,5 / borde afinado, Standard + Aluminio "KNAUF".</t>
  </si>
  <si>
    <t xml:space="preserve">mt12ptk010cd</t>
  </si>
  <si>
    <t xml:space="preserve">Ud</t>
  </si>
  <si>
    <t xml:space="preserve">Tornillo autoperforante TN "KNAUF" 3,5x25.</t>
  </si>
  <si>
    <t xml:space="preserve">mt12ptk010cg</t>
  </si>
  <si>
    <t xml:space="preserve">Ud</t>
  </si>
  <si>
    <t xml:space="preserve">Tornillo autoperforante TN "KNAUF" 3,5x45.</t>
  </si>
  <si>
    <t xml:space="preserve">mt12pik015</t>
  </si>
  <si>
    <t xml:space="preserve">kg</t>
  </si>
  <si>
    <t xml:space="preserve">Pasta de agarre Perlfix "KNAUF".</t>
  </si>
  <si>
    <t xml:space="preserve">mt12pik010a</t>
  </si>
  <si>
    <t xml:space="preserve">kg</t>
  </si>
  <si>
    <t xml:space="preserve">Pasta de juntas Jointfiller 24 H "KNAUF".</t>
  </si>
  <si>
    <t xml:space="preserve">mt12pck010a</t>
  </si>
  <si>
    <t xml:space="preserve">m</t>
  </si>
  <si>
    <t xml:space="preserve">Cinta de juntas "KNAUF" de 50 mm de anchura.</t>
  </si>
  <si>
    <t xml:space="preserve">mt12pak060</t>
  </si>
  <si>
    <t xml:space="preserve">kg</t>
  </si>
  <si>
    <t xml:space="preserve">Mortero de juntas Aquapanel "KNAUF", color gris.</t>
  </si>
  <si>
    <t xml:space="preserve">mt12pak050</t>
  </si>
  <si>
    <t xml:space="preserve">m</t>
  </si>
  <si>
    <t xml:space="preserve">Cinta de juntas Aquapanel Outdoor "KNAUF".</t>
  </si>
  <si>
    <t xml:space="preserve">mo048</t>
  </si>
  <si>
    <t xml:space="preserve">h</t>
  </si>
  <si>
    <t xml:space="preserve">Montador de sistemas de fachadas prefabricadas.</t>
  </si>
  <si>
    <t xml:space="preserve">mo091</t>
  </si>
  <si>
    <t xml:space="preserve">h</t>
  </si>
  <si>
    <t xml:space="preserve">Principiante de montador de sistemas de fachadas prefabricadas.</t>
  </si>
  <si>
    <t xml:space="preserve">mo049</t>
  </si>
  <si>
    <t xml:space="preserve">h</t>
  </si>
  <si>
    <t xml:space="preserve">Montador de prefabricados interiores.</t>
  </si>
  <si>
    <t xml:space="preserve">mo092</t>
  </si>
  <si>
    <t xml:space="preserve">h</t>
  </si>
  <si>
    <t xml:space="preserve">Principiante de montador de prefabricados interiores.</t>
  </si>
  <si>
    <t xml:space="preserve">%</t>
  </si>
  <si>
    <t xml:space="preserve">Medios auxiliares</t>
  </si>
  <si>
    <t xml:space="preserve">%</t>
  </si>
  <si>
    <t xml:space="preserve">Costes indirectos</t>
  </si>
  <si>
    <t xml:space="preserve">Coste de mantenimiento decenal: $ 25,62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</si>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</sst>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42" customWidth="1"/>
    <col min="5" max="5" width="29.58" customWidth="1"/>
    <col min="6" max="6" width="11.22" customWidth="1"/>
    <col min="7" max="7" width="3.79"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79.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6.000000</v>
      </c>
      <c r="H8" s="14"/>
      <c r="I8" s="16">
        <v>1.370000</v>
      </c>
      <c r="J8" s="16"/>
      <c r="K8" s="16">
        <f ca="1">ROUND(INDIRECT(ADDRESS(ROW()+(0), COLUMN()+(-4), 1))*INDIRECT(ADDRESS(ROW()+(0), COLUMN()+(-2), 1)), 2)</f>
        <v>8.220000</v>
      </c>
    </row>
    <row r="9" spans="1:11" ht="12.00" thickBot="1" customHeight="1">
      <c r="A9" s="17" t="s">
        <v>14</v>
      </c>
      <c r="B9" s="18" t="s">
        <v>15</v>
      </c>
      <c r="C9" s="17" t="s">
        <v>16</v>
      </c>
      <c r="D9" s="17"/>
      <c r="E9" s="17"/>
      <c r="F9" s="17"/>
      <c r="G9" s="19">
        <v>1.200000</v>
      </c>
      <c r="H9" s="19"/>
      <c r="I9" s="20">
        <v>0.910000</v>
      </c>
      <c r="J9" s="20"/>
      <c r="K9" s="20">
        <f ca="1">ROUND(INDIRECT(ADDRESS(ROW()+(0), COLUMN()+(-4), 1))*INDIRECT(ADDRESS(ROW()+(0), COLUMN()+(-2), 1)), 2)</f>
        <v>1.090000</v>
      </c>
    </row>
    <row r="10" spans="1:11" ht="21.60" thickBot="1" customHeight="1">
      <c r="A10" s="17" t="s">
        <v>17</v>
      </c>
      <c r="B10" s="18" t="s">
        <v>18</v>
      </c>
      <c r="C10" s="17" t="s">
        <v>19</v>
      </c>
      <c r="D10" s="17"/>
      <c r="E10" s="17"/>
      <c r="F10" s="17"/>
      <c r="G10" s="19">
        <v>0.700000</v>
      </c>
      <c r="H10" s="19"/>
      <c r="I10" s="20">
        <v>4.410000</v>
      </c>
      <c r="J10" s="20"/>
      <c r="K10" s="20">
        <f ca="1">ROUND(INDIRECT(ADDRESS(ROW()+(0), COLUMN()+(-4), 1))*INDIRECT(ADDRESS(ROW()+(0), COLUMN()+(-2), 1)), 2)</f>
        <v>3.090000</v>
      </c>
    </row>
    <row r="11" spans="1:11" ht="21.60" thickBot="1" customHeight="1">
      <c r="A11" s="17" t="s">
        <v>20</v>
      </c>
      <c r="B11" s="18" t="s">
        <v>21</v>
      </c>
      <c r="C11" s="17" t="s">
        <v>22</v>
      </c>
      <c r="D11" s="17"/>
      <c r="E11" s="17"/>
      <c r="F11" s="17"/>
      <c r="G11" s="19">
        <v>2.750000</v>
      </c>
      <c r="H11" s="19"/>
      <c r="I11" s="20">
        <v>6.260000</v>
      </c>
      <c r="J11" s="20"/>
      <c r="K11" s="20">
        <f ca="1">ROUND(INDIRECT(ADDRESS(ROW()+(0), COLUMN()+(-4), 1))*INDIRECT(ADDRESS(ROW()+(0), COLUMN()+(-2), 1)), 2)</f>
        <v>17.220000</v>
      </c>
    </row>
    <row r="12" spans="1:11" ht="21.60" thickBot="1" customHeight="1">
      <c r="A12" s="17" t="s">
        <v>23</v>
      </c>
      <c r="B12" s="18" t="s">
        <v>24</v>
      </c>
      <c r="C12" s="17" t="s">
        <v>25</v>
      </c>
      <c r="D12" s="17"/>
      <c r="E12" s="17"/>
      <c r="F12" s="17"/>
      <c r="G12" s="19">
        <v>1.100000</v>
      </c>
      <c r="H12" s="19"/>
      <c r="I12" s="20">
        <v>8.710000</v>
      </c>
      <c r="J12" s="20"/>
      <c r="K12" s="20">
        <f ca="1">ROUND(INDIRECT(ADDRESS(ROW()+(0), COLUMN()+(-4), 1))*INDIRECT(ADDRESS(ROW()+(0), COLUMN()+(-2), 1)), 2)</f>
        <v>9.580000</v>
      </c>
    </row>
    <row r="13" spans="1:11" ht="21.60" thickBot="1" customHeight="1">
      <c r="A13" s="17" t="s">
        <v>26</v>
      </c>
      <c r="B13" s="18" t="s">
        <v>27</v>
      </c>
      <c r="C13" s="17" t="s">
        <v>28</v>
      </c>
      <c r="D13" s="17"/>
      <c r="E13" s="17"/>
      <c r="F13" s="17"/>
      <c r="G13" s="19">
        <v>1.000000</v>
      </c>
      <c r="H13" s="19"/>
      <c r="I13" s="20">
        <v>44.380000</v>
      </c>
      <c r="J13" s="20"/>
      <c r="K13" s="20">
        <f ca="1">ROUND(INDIRECT(ADDRESS(ROW()+(0), COLUMN()+(-4), 1))*INDIRECT(ADDRESS(ROW()+(0), COLUMN()+(-2), 1)), 2)</f>
        <v>44.380000</v>
      </c>
    </row>
    <row r="14" spans="1:11" ht="12.00" thickBot="1" customHeight="1">
      <c r="A14" s="17" t="s">
        <v>29</v>
      </c>
      <c r="B14" s="18" t="s">
        <v>30</v>
      </c>
      <c r="C14" s="17" t="s">
        <v>31</v>
      </c>
      <c r="D14" s="17"/>
      <c r="E14" s="17"/>
      <c r="F14" s="17"/>
      <c r="G14" s="19">
        <v>20.000000</v>
      </c>
      <c r="H14" s="19"/>
      <c r="I14" s="20">
        <v>0.160000</v>
      </c>
      <c r="J14" s="20"/>
      <c r="K14" s="20">
        <f ca="1">ROUND(INDIRECT(ADDRESS(ROW()+(0), COLUMN()+(-4), 1))*INDIRECT(ADDRESS(ROW()+(0), COLUMN()+(-2), 1)), 2)</f>
        <v>3.200000</v>
      </c>
    </row>
    <row r="15" spans="1:11" ht="12.00" thickBot="1" customHeight="1">
      <c r="A15" s="17" t="s">
        <v>32</v>
      </c>
      <c r="B15" s="18" t="s">
        <v>33</v>
      </c>
      <c r="C15" s="17" t="s">
        <v>34</v>
      </c>
      <c r="D15" s="17"/>
      <c r="E15" s="17"/>
      <c r="F15" s="17"/>
      <c r="G15" s="19">
        <v>1.600000</v>
      </c>
      <c r="H15" s="19"/>
      <c r="I15" s="20">
        <v>0.110000</v>
      </c>
      <c r="J15" s="20"/>
      <c r="K15" s="20">
        <f ca="1">ROUND(INDIRECT(ADDRESS(ROW()+(0), COLUMN()+(-4), 1))*INDIRECT(ADDRESS(ROW()+(0), COLUMN()+(-2), 1)), 2)</f>
        <v>0.180000</v>
      </c>
    </row>
    <row r="16" spans="1:11" ht="60.00" thickBot="1" customHeight="1">
      <c r="A16" s="17" t="s">
        <v>35</v>
      </c>
      <c r="B16" s="18" t="s">
        <v>36</v>
      </c>
      <c r="C16" s="17" t="s">
        <v>37</v>
      </c>
      <c r="D16" s="17"/>
      <c r="E16" s="17"/>
      <c r="F16" s="17"/>
      <c r="G16" s="19">
        <v>1.000000</v>
      </c>
      <c r="H16" s="19"/>
      <c r="I16" s="20">
        <v>8.970000</v>
      </c>
      <c r="J16" s="20"/>
      <c r="K16" s="20">
        <f ca="1">ROUND(INDIRECT(ADDRESS(ROW()+(0), COLUMN()+(-4), 1))*INDIRECT(ADDRESS(ROW()+(0), COLUMN()+(-2), 1)), 2)</f>
        <v>8.970000</v>
      </c>
    </row>
    <row r="17" spans="1:11" ht="21.60" thickBot="1" customHeight="1">
      <c r="A17" s="17" t="s">
        <v>38</v>
      </c>
      <c r="B17" s="18" t="s">
        <v>39</v>
      </c>
      <c r="C17" s="17" t="s">
        <v>40</v>
      </c>
      <c r="D17" s="17"/>
      <c r="E17" s="17"/>
      <c r="F17" s="17"/>
      <c r="G17" s="19">
        <v>1.000000</v>
      </c>
      <c r="H17" s="19"/>
      <c r="I17" s="20">
        <v>8.060000</v>
      </c>
      <c r="J17" s="20"/>
      <c r="K17" s="20">
        <f ca="1">ROUND(INDIRECT(ADDRESS(ROW()+(0), COLUMN()+(-4), 1))*INDIRECT(ADDRESS(ROW()+(0), COLUMN()+(-2), 1)), 2)</f>
        <v>8.060000</v>
      </c>
    </row>
    <row r="18" spans="1:11" ht="21.60" thickBot="1" customHeight="1">
      <c r="A18" s="17" t="s">
        <v>41</v>
      </c>
      <c r="B18" s="18" t="s">
        <v>42</v>
      </c>
      <c r="C18" s="17" t="s">
        <v>43</v>
      </c>
      <c r="D18" s="17"/>
      <c r="E18" s="17"/>
      <c r="F18" s="17"/>
      <c r="G18" s="19">
        <v>1.000000</v>
      </c>
      <c r="H18" s="19"/>
      <c r="I18" s="20">
        <v>15.280000</v>
      </c>
      <c r="J18" s="20"/>
      <c r="K18" s="20">
        <f ca="1">ROUND(INDIRECT(ADDRESS(ROW()+(0), COLUMN()+(-4), 1))*INDIRECT(ADDRESS(ROW()+(0), COLUMN()+(-2), 1)), 2)</f>
        <v>15.280000</v>
      </c>
    </row>
    <row r="19" spans="1:11" ht="12.00" thickBot="1" customHeight="1">
      <c r="A19" s="17" t="s">
        <v>44</v>
      </c>
      <c r="B19" s="18" t="s">
        <v>45</v>
      </c>
      <c r="C19" s="17" t="s">
        <v>46</v>
      </c>
      <c r="D19" s="17"/>
      <c r="E19" s="17"/>
      <c r="F19" s="17"/>
      <c r="G19" s="19">
        <v>9.000000</v>
      </c>
      <c r="H19" s="19"/>
      <c r="I19" s="20">
        <v>0.020000</v>
      </c>
      <c r="J19" s="20"/>
      <c r="K19" s="20">
        <f ca="1">ROUND(INDIRECT(ADDRESS(ROW()+(0), COLUMN()+(-4), 1))*INDIRECT(ADDRESS(ROW()+(0), COLUMN()+(-2), 1)), 2)</f>
        <v>0.180000</v>
      </c>
    </row>
    <row r="20" spans="1:11" ht="12.00" thickBot="1" customHeight="1">
      <c r="A20" s="17" t="s">
        <v>47</v>
      </c>
      <c r="B20" s="18" t="s">
        <v>48</v>
      </c>
      <c r="C20" s="17" t="s">
        <v>49</v>
      </c>
      <c r="D20" s="17"/>
      <c r="E20" s="17"/>
      <c r="F20" s="17"/>
      <c r="G20" s="19">
        <v>18.000000</v>
      </c>
      <c r="H20" s="19"/>
      <c r="I20" s="20">
        <v>0.030000</v>
      </c>
      <c r="J20" s="20"/>
      <c r="K20" s="20">
        <f ca="1">ROUND(INDIRECT(ADDRESS(ROW()+(0), COLUMN()+(-4), 1))*INDIRECT(ADDRESS(ROW()+(0), COLUMN()+(-2), 1)), 2)</f>
        <v>0.540000</v>
      </c>
    </row>
    <row r="21" spans="1:11" ht="12.00" thickBot="1" customHeight="1">
      <c r="A21" s="17" t="s">
        <v>50</v>
      </c>
      <c r="B21" s="18" t="s">
        <v>51</v>
      </c>
      <c r="C21" s="17" t="s">
        <v>52</v>
      </c>
      <c r="D21" s="17"/>
      <c r="E21" s="17"/>
      <c r="F21" s="17"/>
      <c r="G21" s="19">
        <v>0.100000</v>
      </c>
      <c r="H21" s="19"/>
      <c r="I21" s="20">
        <v>1.040000</v>
      </c>
      <c r="J21" s="20"/>
      <c r="K21" s="20">
        <f ca="1">ROUND(INDIRECT(ADDRESS(ROW()+(0), COLUMN()+(-4), 1))*INDIRECT(ADDRESS(ROW()+(0), COLUMN()+(-2), 1)), 2)</f>
        <v>0.100000</v>
      </c>
    </row>
    <row r="22" spans="1:11" ht="12.00" thickBot="1" customHeight="1">
      <c r="A22" s="17" t="s">
        <v>53</v>
      </c>
      <c r="B22" s="18" t="s">
        <v>54</v>
      </c>
      <c r="C22" s="17" t="s">
        <v>55</v>
      </c>
      <c r="D22" s="17"/>
      <c r="E22" s="17"/>
      <c r="F22" s="17"/>
      <c r="G22" s="19">
        <v>0.500000</v>
      </c>
      <c r="H22" s="19"/>
      <c r="I22" s="20">
        <v>2.280000</v>
      </c>
      <c r="J22" s="20"/>
      <c r="K22" s="20">
        <f ca="1">ROUND(INDIRECT(ADDRESS(ROW()+(0), COLUMN()+(-4), 1))*INDIRECT(ADDRESS(ROW()+(0), COLUMN()+(-2), 1)), 2)</f>
        <v>1.140000</v>
      </c>
    </row>
    <row r="23" spans="1:11" ht="12.00" thickBot="1" customHeight="1">
      <c r="A23" s="17" t="s">
        <v>56</v>
      </c>
      <c r="B23" s="18" t="s">
        <v>57</v>
      </c>
      <c r="C23" s="17" t="s">
        <v>58</v>
      </c>
      <c r="D23" s="17"/>
      <c r="E23" s="17"/>
      <c r="F23" s="17"/>
      <c r="G23" s="19">
        <v>1.600000</v>
      </c>
      <c r="H23" s="19"/>
      <c r="I23" s="20">
        <v>0.060000</v>
      </c>
      <c r="J23" s="20"/>
      <c r="K23" s="20">
        <f ca="1">ROUND(INDIRECT(ADDRESS(ROW()+(0), COLUMN()+(-4), 1))*INDIRECT(ADDRESS(ROW()+(0), COLUMN()+(-2), 1)), 2)</f>
        <v>0.100000</v>
      </c>
    </row>
    <row r="24" spans="1:11" ht="12.00" thickBot="1" customHeight="1">
      <c r="A24" s="17" t="s">
        <v>59</v>
      </c>
      <c r="B24" s="18" t="s">
        <v>60</v>
      </c>
      <c r="C24" s="17" t="s">
        <v>61</v>
      </c>
      <c r="D24" s="17"/>
      <c r="E24" s="17"/>
      <c r="F24" s="17"/>
      <c r="G24" s="19">
        <v>0.600000</v>
      </c>
      <c r="H24" s="19"/>
      <c r="I24" s="20">
        <v>4.660000</v>
      </c>
      <c r="J24" s="20"/>
      <c r="K24" s="20">
        <f ca="1">ROUND(INDIRECT(ADDRESS(ROW()+(0), COLUMN()+(-4), 1))*INDIRECT(ADDRESS(ROW()+(0), COLUMN()+(-2), 1)), 2)</f>
        <v>2.800000</v>
      </c>
    </row>
    <row r="25" spans="1:11" ht="12.00" thickBot="1" customHeight="1">
      <c r="A25" s="17" t="s">
        <v>62</v>
      </c>
      <c r="B25" s="18" t="s">
        <v>63</v>
      </c>
      <c r="C25" s="17" t="s">
        <v>64</v>
      </c>
      <c r="D25" s="17"/>
      <c r="E25" s="17"/>
      <c r="F25" s="17"/>
      <c r="G25" s="19">
        <v>2.100000</v>
      </c>
      <c r="H25" s="19"/>
      <c r="I25" s="20">
        <v>0.960000</v>
      </c>
      <c r="J25" s="20"/>
      <c r="K25" s="20">
        <f ca="1">ROUND(INDIRECT(ADDRESS(ROW()+(0), COLUMN()+(-4), 1))*INDIRECT(ADDRESS(ROW()+(0), COLUMN()+(-2), 1)), 2)</f>
        <v>2.020000</v>
      </c>
    </row>
    <row r="26" spans="1:11" ht="12.00" thickBot="1" customHeight="1">
      <c r="A26" s="17" t="s">
        <v>65</v>
      </c>
      <c r="B26" s="18" t="s">
        <v>66</v>
      </c>
      <c r="C26" s="17" t="s">
        <v>67</v>
      </c>
      <c r="D26" s="17"/>
      <c r="E26" s="17"/>
      <c r="F26" s="17"/>
      <c r="G26" s="19">
        <v>0.514000</v>
      </c>
      <c r="H26" s="19"/>
      <c r="I26" s="20">
        <v>13.220000</v>
      </c>
      <c r="J26" s="20"/>
      <c r="K26" s="20">
        <f ca="1">ROUND(INDIRECT(ADDRESS(ROW()+(0), COLUMN()+(-4), 1))*INDIRECT(ADDRESS(ROW()+(0), COLUMN()+(-2), 1)), 2)</f>
        <v>6.800000</v>
      </c>
    </row>
    <row r="27" spans="1:11" ht="12.00" thickBot="1" customHeight="1">
      <c r="A27" s="17" t="s">
        <v>68</v>
      </c>
      <c r="B27" s="18" t="s">
        <v>69</v>
      </c>
      <c r="C27" s="17" t="s">
        <v>70</v>
      </c>
      <c r="D27" s="17"/>
      <c r="E27" s="17"/>
      <c r="F27" s="17"/>
      <c r="G27" s="19">
        <v>0.514000</v>
      </c>
      <c r="H27" s="19"/>
      <c r="I27" s="20">
        <v>8.410000</v>
      </c>
      <c r="J27" s="20"/>
      <c r="K27" s="20">
        <f ca="1">ROUND(INDIRECT(ADDRESS(ROW()+(0), COLUMN()+(-4), 1))*INDIRECT(ADDRESS(ROW()+(0), COLUMN()+(-2), 1)), 2)</f>
        <v>4.320000</v>
      </c>
    </row>
    <row r="28" spans="1:11" ht="12.00" thickBot="1" customHeight="1">
      <c r="A28" s="17" t="s">
        <v>71</v>
      </c>
      <c r="B28" s="18" t="s">
        <v>72</v>
      </c>
      <c r="C28" s="17" t="s">
        <v>73</v>
      </c>
      <c r="D28" s="17"/>
      <c r="E28" s="17"/>
      <c r="F28" s="17"/>
      <c r="G28" s="19">
        <v>0.220000</v>
      </c>
      <c r="H28" s="19"/>
      <c r="I28" s="20">
        <v>13.220000</v>
      </c>
      <c r="J28" s="20"/>
      <c r="K28" s="20">
        <f ca="1">ROUND(INDIRECT(ADDRESS(ROW()+(0), COLUMN()+(-4), 1))*INDIRECT(ADDRESS(ROW()+(0), COLUMN()+(-2), 1)), 2)</f>
        <v>2.910000</v>
      </c>
    </row>
    <row r="29" spans="1:11" ht="12.00" thickBot="1" customHeight="1">
      <c r="A29" s="17" t="s">
        <v>74</v>
      </c>
      <c r="B29" s="21" t="s">
        <v>75</v>
      </c>
      <c r="C29" s="22" t="s">
        <v>76</v>
      </c>
      <c r="D29" s="22"/>
      <c r="E29" s="22"/>
      <c r="F29" s="22"/>
      <c r="G29" s="23">
        <v>0.220000</v>
      </c>
      <c r="H29" s="23"/>
      <c r="I29" s="24">
        <v>8.410000</v>
      </c>
      <c r="J29" s="24"/>
      <c r="K29" s="24">
        <f ca="1">ROUND(INDIRECT(ADDRESS(ROW()+(0), COLUMN()+(-4), 1))*INDIRECT(ADDRESS(ROW()+(0), COLUMN()+(-2), 1)), 2)</f>
        <v>1.850000</v>
      </c>
    </row>
    <row r="30" spans="1:11" ht="12.00" thickBot="1" customHeight="1">
      <c r="A30" s="17"/>
      <c r="B30" s="12" t="s">
        <v>77</v>
      </c>
      <c r="C30" s="10" t="s">
        <v>78</v>
      </c>
      <c r="D30" s="10"/>
      <c r="E30" s="10"/>
      <c r="F30" s="10"/>
      <c r="G30" s="14">
        <v>3.000000</v>
      </c>
      <c r="H30" s="14"/>
      <c r="I30"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142.030000</v>
      </c>
      <c r="J30" s="16"/>
      <c r="K30" s="16">
        <f ca="1">ROUND(INDIRECT(ADDRESS(ROW()+(0), COLUMN()+(-4), 1))*INDIRECT(ADDRESS(ROW()+(0), COLUMN()+(-2), 1))/100, 2)</f>
        <v>4.260000</v>
      </c>
    </row>
    <row r="31" spans="1:11" ht="12.00" thickBot="1" customHeight="1">
      <c r="A31" s="22"/>
      <c r="B31" s="21" t="s">
        <v>79</v>
      </c>
      <c r="C31" s="22" t="s">
        <v>80</v>
      </c>
      <c r="D31" s="22"/>
      <c r="E31" s="22"/>
      <c r="F31" s="22"/>
      <c r="G31" s="23">
        <v>3.000000</v>
      </c>
      <c r="H31" s="23"/>
      <c r="I31"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 2)</f>
        <v>146.290000</v>
      </c>
      <c r="J31" s="24"/>
      <c r="K31" s="24">
        <f ca="1">ROUND(INDIRECT(ADDRESS(ROW()+(0), COLUMN()+(-4), 1))*INDIRECT(ADDRESS(ROW()+(0), COLUMN()+(-2), 1))/100, 2)</f>
        <v>4.390000</v>
      </c>
    </row>
    <row r="32" spans="1:11" ht="12.00" thickBot="1" customHeight="1">
      <c r="A32" s="6" t="s">
        <v>81</v>
      </c>
      <c r="B32" s="7"/>
      <c r="C32" s="7"/>
      <c r="D32" s="7"/>
      <c r="E32" s="7"/>
      <c r="F32" s="7"/>
      <c r="G32" s="25"/>
      <c r="H32" s="25"/>
      <c r="I32" s="6" t="s">
        <v>82</v>
      </c>
      <c r="J32" s="6"/>
      <c r="K32"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150.680000</v>
      </c>
    </row>
  </sheetData>
  <mergeCells count="84">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C31:F31"/>
    <mergeCell ref="G31:H31"/>
    <mergeCell ref="I31:J31"/>
    <mergeCell ref="A32:F32"/>
    <mergeCell ref="G32:H32"/>
    <mergeCell ref="I32:J32"/>
  </mergeCells>
  <pageMargins left="0.620079" right="0.472441" top="0.472441" bottom="0.472441" header="0.0" footer="0.0"/>
  <pageSetup paperSize="9" orientation="portrait"/>
  <rowBreaks count="0" manualBreakCount="0">
    </rowBreaks>
</worksheet>
</file>