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<sst xmlns="http://schemas.openxmlformats.org/spreadsheetml/2006/main" count="26" uniqueCount="26">
  <si>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</si>
  <si>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FAY045</t>
  </si>
  <si>
    <t xml:space="preserve">m²</t>
  </si>
  <si>
    <t xml:space="preserve">Sistema "CORTIZO" de panel composite, para fachada ventilada.</t>
  </si>
  <si>
    <r>
      <rPr>
        <sz val="7.80"/>
        <color rgb="FF000000"/>
        <rFont val="Arial"/>
        <family val="2"/>
      </rPr>
      <t xml:space="preserve">Hoja exterior de sistema de fachada ventilada, de 4 mm de espesor, de </t>
    </r>
    <r>
      <rPr>
        <b/>
        <sz val="7.80"/>
        <color rgb="FF000000"/>
        <rFont val="Arial"/>
        <family val="2"/>
      </rPr>
      <t xml:space="preserve">panel composite Stacbond "CORTIZO", de 660x4890x4 mm, formado por dos láminas de aleación de aluminio 3005-H44, de 0,5 mm de espesor, con lacado exterior color rojo RAL 3020, unidas por un núcleo de resinas termoplásticas, de 3 mm de espesor, colocado con modulación vertical, mediante sistema STB-Remachado de fijación vista, con remaches sobre una subestructura de aluminio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</si>
  <si>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</si>
  <si>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</si>
  <si>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</si>
  <si>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</si>
  <si>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</si>
  <si>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</si>
  <si>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mt12prc010eHa</t>
  </si>
  <si>
    <t xml:space="preserve">m²</t>
  </si>
  <si>
    <t xml:space="preserve">Panel composite Stacbond "CORTIZO", con DIT del Instituto Eduardo Torroja nº 553/10, de 660x4890x4 mm, formado por dos láminas de aleación de aluminio 3005-H44, de 0,5 mm de espesor, con lacado exterior color rojo RAL 3020, unidas por un núcleo de resinas termoplásticas, de 3 mm de espesor, colocado con modulación vertical, mediante sistema STB-Remachado de fijación vista, con remaches sobre una subestructura de aluminio; incluso p/p de montantes realizados con perfilería Omega SCH-1-59, anclajes SCH-2 para fijación de los montantes al paramento y perfil travesaño de unión entre montantes SCR-3, que forman la subestructura sobre la que se fijan los paneles.</t>
  </si>
  <si>
    <t xml:space="preserve">mo048</t>
  </si>
  <si>
    <t xml:space="preserve">h</t>
  </si>
  <si>
    <t xml:space="preserve">Montador de sistemas de fachadas prefabricadas.</t>
  </si>
  <si>
    <t xml:space="preserve">mo091</t>
  </si>
  <si>
    <t xml:space="preserve">h</t>
  </si>
  <si>
    <t xml:space="preserve">Principiante de montador de sistemas de fachadas prefabricadas.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</si>
  <si>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</si>
  <si>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</si>
  <si>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</si>
  <si>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</si>
  <si>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$ 58,68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</si>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</sst>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2" customWidth="1"/>
    <col min="2" max="2" width="3.79" customWidth="1"/>
    <col min="3" max="3" width="5.10" customWidth="1"/>
    <col min="4" max="4" width="21.86" customWidth="1"/>
    <col min="5" max="5" width="27.54" customWidth="1"/>
    <col min="6" max="6" width="12.97" customWidth="1"/>
    <col min="7" max="7" width="2.48" customWidth="1"/>
    <col min="8" max="8" width="3.93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98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296.870000</v>
      </c>
      <c r="J8" s="16"/>
      <c r="K8" s="16">
        <f ca="1">ROUND(INDIRECT(ADDRESS(ROW()+(0), COLUMN()+(-4), 1))*INDIRECT(ADDRESS(ROW()+(0), COLUMN()+(-2), 1)), 2)</f>
        <v>311.710000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0.630000</v>
      </c>
      <c r="H9" s="19"/>
      <c r="I9" s="20">
        <v>13.220000</v>
      </c>
      <c r="J9" s="20"/>
      <c r="K9" s="20">
        <f ca="1">ROUND(INDIRECT(ADDRESS(ROW()+(0), COLUMN()+(-4), 1))*INDIRECT(ADDRESS(ROW()+(0), COLUMN()+(-2), 1)), 2)</f>
        <v>8.330000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0.630000</v>
      </c>
      <c r="H10" s="23"/>
      <c r="I10" s="24">
        <v>8.410000</v>
      </c>
      <c r="J10" s="24"/>
      <c r="K10" s="24">
        <f ca="1">ROUND(INDIRECT(ADDRESS(ROW()+(0), COLUMN()+(-4), 1))*INDIRECT(ADDRESS(ROW()+(0), COLUMN()+(-2), 1)), 2)</f>
        <v>5.300000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3.000000</v>
      </c>
      <c r="H11" s="14"/>
      <c r="I11" s="16">
        <f ca="1">ROUND(SUM(INDIRECT(ADDRESS(ROW()+(-1), COLUMN()+(2), 1)),INDIRECT(ADDRESS(ROW()+(-2), COLUMN()+(2), 1)),INDIRECT(ADDRESS(ROW()+(-3), COLUMN()+(2), 1))), 2)</f>
        <v>325.340000</v>
      </c>
      <c r="J11" s="16"/>
      <c r="K11" s="16">
        <f ca="1">ROUND(INDIRECT(ADDRESS(ROW()+(0), COLUMN()+(-4), 1))*INDIRECT(ADDRESS(ROW()+(0), COLUMN()+(-2), 1))/100, 2)</f>
        <v>9.760000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335.100000</v>
      </c>
      <c r="J12" s="24"/>
      <c r="K12" s="24">
        <f ca="1">ROUND(INDIRECT(ADDRESS(ROW()+(0), COLUMN()+(-4), 1))*INDIRECT(ADDRESS(ROW()+(0), COLUMN()+(-2), 1))/100, 2)</f>
        <v>10.050000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345.150000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