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<sst xmlns="http://schemas.openxmlformats.org/spreadsheetml/2006/main" count="43" uniqueCount="43">
  <si>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</si>
  <si>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MEE010</t>
  </si>
  <si>
    <t xml:space="preserve">m³</t>
  </si>
  <si>
    <t xml:space="preserve">Estabilización de explanada mediante aporte de material.</t>
  </si>
  <si>
    <r>
      <rPr>
        <sz val="8.25"/>
        <color rgb="FF000000"/>
        <rFont val="Arial"/>
        <family val="2"/>
      </rPr>
      <t xml:space="preserve">Estabilización de explanada, mediante el extendido en tongadas de material de aportación, y posterior compactación hasta alcanzar un espesor de 25 a 35 cm y una densidad seca no inferior al 100% de la máxima obtenida en el ensayo Proctor Modificado. El precio no incluye la realización del ensayo Proctor Modificado.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</si>
  <si>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</si>
  <si>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</si>
  <si>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</si>
  <si>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</si>
  <si>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</si>
  <si>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</si>
  <si>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</si>
  <si>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mt01art030d</t>
  </si>
  <si>
    <t xml:space="preserve">m³</t>
  </si>
  <si>
    <t xml:space="preserve">Material de aportación, para formación de terraplenes.</t>
  </si>
  <si>
    <t xml:space="preserve">Subtotal materiales:</t>
  </si>
  <si>
    <t xml:space="preserve">Equipo y maquinaria</t>
  </si>
  <si>
    <t xml:space="preserve">mq01pan010a</t>
  </si>
  <si>
    <t xml:space="preserve">h</t>
  </si>
  <si>
    <t xml:space="preserve">Pala cargadora sobre neumáticos de 120 kW/1,9 m³.</t>
  </si>
  <si>
    <t xml:space="preserve">mq04cab010b</t>
  </si>
  <si>
    <t xml:space="preserve">h</t>
  </si>
  <si>
    <t xml:space="preserve">Camión basculante de 10 t de carga, de 147 kW.</t>
  </si>
  <si>
    <t xml:space="preserve">mq01mot010a</t>
  </si>
  <si>
    <t xml:space="preserve">h</t>
  </si>
  <si>
    <t xml:space="preserve">Motoniveladora de 141 kW.</t>
  </si>
  <si>
    <t xml:space="preserve">mq02rov010i</t>
  </si>
  <si>
    <t xml:space="preserve">h</t>
  </si>
  <si>
    <t xml:space="preserve">Compactador monocilíndrico vibrante autopropulsado, de 129 kW, de 16,2 t, anchura de trabajo 213,4 cm.</t>
  </si>
  <si>
    <t xml:space="preserve">mq02cia020j</t>
  </si>
  <si>
    <t xml:space="preserve">h</t>
  </si>
  <si>
    <t xml:space="preserve">Camión cisterna, de 8 m³ de capacidad.</t>
  </si>
  <si>
    <t xml:space="preserve">Subtotal equipo y maquinaria:</t>
  </si>
  <si>
    <t xml:space="preserve">Mano de obra</t>
  </si>
  <si>
    <t xml:space="preserve">mo087</t>
  </si>
  <si>
    <t xml:space="preserve">h</t>
  </si>
  <si>
    <t xml:space="preserve">Principiante de albañilería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</si>
  <si>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</si>
  <si>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</si>
  <si>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</si>
  <si>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</si>
  <si>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$ 0,49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</si>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</sst>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6.12" customWidth="1"/>
    <col min="5" max="5" width="70.21" customWidth="1"/>
    <col min="6" max="6" width="16.15" customWidth="1"/>
    <col min="7" max="7" width="12.75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1.15</v>
      </c>
      <c r="G10" s="14">
        <v>7.81</v>
      </c>
      <c r="H10" s="14">
        <f ca="1">ROUND(INDIRECT(ADDRESS(ROW()+(0), COLUMN()+(-2), 1))*INDIRECT(ADDRESS(ROW()+(0), COLUMN()+(-1), 1)), 2)</f>
        <v>8.98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8.98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0.033</v>
      </c>
      <c r="G13" s="13">
        <v>54.57</v>
      </c>
      <c r="H13" s="13">
        <f ca="1">ROUND(INDIRECT(ADDRESS(ROW()+(0), COLUMN()+(-2), 1))*INDIRECT(ADDRESS(ROW()+(0), COLUMN()+(-1), 1)), 2)</f>
        <v>1.8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0.05</v>
      </c>
      <c r="G14" s="13">
        <v>44.7</v>
      </c>
      <c r="H14" s="13">
        <f ca="1">ROUND(INDIRECT(ADDRESS(ROW()+(0), COLUMN()+(-2), 1))*INDIRECT(ADDRESS(ROW()+(0), COLUMN()+(-1), 1)), 2)</f>
        <v>2.24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0.02</v>
      </c>
      <c r="G15" s="13">
        <v>91.93</v>
      </c>
      <c r="H15" s="13">
        <f ca="1">ROUND(INDIRECT(ADDRESS(ROW()+(0), COLUMN()+(-2), 1))*INDIRECT(ADDRESS(ROW()+(0), COLUMN()+(-1), 1)), 2)</f>
        <v>1.84</v>
      </c>
    </row>
    <row r="16" spans="1:8" ht="24.0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0.059</v>
      </c>
      <c r="G16" s="13">
        <v>84.49</v>
      </c>
      <c r="H16" s="13">
        <f ca="1">ROUND(INDIRECT(ADDRESS(ROW()+(0), COLUMN()+(-2), 1))*INDIRECT(ADDRESS(ROW()+(0), COLUMN()+(-1), 1)), 2)</f>
        <v>4.98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2">
        <v>0.022</v>
      </c>
      <c r="G17" s="14">
        <v>143.98</v>
      </c>
      <c r="H17" s="14">
        <f ca="1">ROUND(INDIRECT(ADDRESS(ROW()+(0), COLUMN()+(-2), 1))*INDIRECT(ADDRESS(ROW()+(0), COLUMN()+(-1), 1)), 2)</f>
        <v>3.17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14.03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2">
        <v>0.078</v>
      </c>
      <c r="G20" s="14">
        <v>11.44</v>
      </c>
      <c r="H20" s="14">
        <f ca="1">ROUND(INDIRECT(ADDRESS(ROW()+(0), COLUMN()+(-2), 1))*INDIRECT(ADDRESS(ROW()+(0), COLUMN()+(-1), 1)), 2)</f>
        <v>0.89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1))), 2)</f>
        <v>0.89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2">
        <v>2</v>
      </c>
      <c r="G23" s="14">
        <f ca="1">ROUND(SUM(INDIRECT(ADDRESS(ROW()+(-2), COLUMN()+(1), 1)),INDIRECT(ADDRESS(ROW()+(-5), COLUMN()+(1), 1)),INDIRECT(ADDRESS(ROW()+(-12), COLUMN()+(1), 1))), 2)</f>
        <v>23.9</v>
      </c>
      <c r="H23" s="14">
        <f ca="1">ROUND(INDIRECT(ADDRESS(ROW()+(0), COLUMN()+(-2), 1))*INDIRECT(ADDRESS(ROW()+(0), COLUMN()+(-1), 1))/100, 2)</f>
        <v>0.48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1)),INDIRECT(ADDRESS(ROW()+(-6), COLUMN()+(0), 1)),INDIRECT(ADDRESS(ROW()+(-13), COLUMN()+(0), 1))), 2)</f>
        <v>24.38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