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<sst xmlns="http://schemas.openxmlformats.org/spreadsheetml/2006/main" count="64" uniqueCount="64">
  <si>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</si>
  <si>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IUS090</t>
  </si>
  <si>
    <t xml:space="preserve">Ud</t>
  </si>
  <si>
    <t xml:space="preserve">Tragante de concreto en sitio.</t>
  </si>
  <si>
    <r>
      <rPr>
        <b/>
        <sz val="8.25"/>
        <color rgb="FF000000"/>
        <rFont val="Arial"/>
        <family val="2"/>
      </rPr>
      <t xml:space="preserve">Tragante en calzada con poceta de clapeta, construido con concreto, de 25x45x80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</si>
  <si>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</si>
  <si>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</si>
  <si>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</si>
  <si>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</si>
  <si>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</si>
  <si>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</si>
  <si>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</si>
  <si>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mt01arr010c</t>
  </si>
  <si>
    <t xml:space="preserve">t</t>
  </si>
  <si>
    <t xml:space="preserve">Grava de cantera, de 60 a 90 mm de diámetro.</t>
  </si>
  <si>
    <t xml:space="preserve">mt08epr040</t>
  </si>
  <si>
    <t xml:space="preserve">Ud</t>
  </si>
  <si>
    <t xml:space="preserve">Cimbra recuperable de lámina metálica para formación de tragante de sección rectangular.</t>
  </si>
  <si>
    <t xml:space="preserve">mt10hmf100anc</t>
  </si>
  <si>
    <t xml:space="preserve">m³</t>
  </si>
  <si>
    <t xml:space="preserve">Concreto simple f'c=210 kg/cm² (3000 psi), clase de exposición F0 S0 P0 C0, tamaño máximo del agregado 25 mm (1" ASTM Nº 57), consistencia plástica, premezclado, según ACI 318.</t>
  </si>
  <si>
    <t xml:space="preserve">mt04lma010b</t>
  </si>
  <si>
    <t xml:space="preserve">Ud</t>
  </si>
  <si>
    <t xml:space="preserve">Ladrillo cerámico macizo de elaboración mecánica para revestir, 25x12x5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</si>
  <si>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</si>
  <si>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</si>
  <si>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</si>
  <si>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</si>
  <si>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</si>
  <si>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</si>
  <si>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</si>
  <si>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</si>
  <si>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</si>
  <si>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</si>
  <si>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</si>
  <si>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</si>
  <si>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mt11poc010</t>
  </si>
  <si>
    <t xml:space="preserve">Ud</t>
  </si>
  <si>
    <t xml:space="preserve">Poceta prefabricada de poliuretano de 45x23x40 cm, incluso clapeta de aluminio anodizado de 13,5x13,5 cm.</t>
  </si>
  <si>
    <t xml:space="preserve">mt11rej010e</t>
  </si>
  <si>
    <t xml:space="preserve">Ud</t>
  </si>
  <si>
    <t xml:space="preserve">Marco y rejilla de fundición dúctil, carga de rotura 250 kN, proyectable y provista de cadena de seguridad, de 450x250 mm, para tragante, incluso revestimiento de pintura bituminosa y relieves antideslizantes en la parte superior.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</si>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</sst>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50.1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0.083000</v>
      </c>
      <c r="G10" s="11">
        <v>9.460000</v>
      </c>
      <c r="H10" s="11">
        <f ca="1">ROUND(INDIRECT(ADDRESS(ROW()+(0), COLUMN()+(-2), 1))*INDIRECT(ADDRESS(ROW()+(0), COLUMN()+(-1), 1)), 2)</f>
        <v>0.790000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0.100000</v>
      </c>
      <c r="G11" s="11">
        <v>247.280000</v>
      </c>
      <c r="H11" s="11">
        <f ca="1">ROUND(INDIRECT(ADDRESS(ROW()+(0), COLUMN()+(-2), 1))*INDIRECT(ADDRESS(ROW()+(0), COLUMN()+(-1), 1)), 2)</f>
        <v>24.730000</v>
      </c>
    </row>
    <row r="12" spans="1:8" ht="45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0.180000</v>
      </c>
      <c r="G12" s="11">
        <v>120.140000</v>
      </c>
      <c r="H12" s="11">
        <f ca="1">ROUND(INDIRECT(ADDRESS(ROW()+(0), COLUMN()+(-2), 1))*INDIRECT(ADDRESS(ROW()+(0), COLUMN()+(-1), 1)), 2)</f>
        <v>21.630000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8.000000</v>
      </c>
      <c r="G13" s="11">
        <v>0.330000</v>
      </c>
      <c r="H13" s="11">
        <f ca="1">ROUND(INDIRECT(ADDRESS(ROW()+(0), COLUMN()+(-2), 1))*INDIRECT(ADDRESS(ROW()+(0), COLUMN()+(-1), 1)), 2)</f>
        <v>2.640000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0.006000</v>
      </c>
      <c r="G14" s="11">
        <v>2.030000</v>
      </c>
      <c r="H14" s="11">
        <f ca="1">ROUND(INDIRECT(ADDRESS(ROW()+(0), COLUMN()+(-2), 1))*INDIRECT(ADDRESS(ROW()+(0), COLUMN()+(-1), 1)), 2)</f>
        <v>0.010000</v>
      </c>
    </row>
    <row r="15" spans="1:8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0.030000</v>
      </c>
      <c r="G15" s="11">
        <v>23.540000</v>
      </c>
      <c r="H15" s="11">
        <f ca="1">ROUND(INDIRECT(ADDRESS(ROW()+(0), COLUMN()+(-2), 1))*INDIRECT(ADDRESS(ROW()+(0), COLUMN()+(-1), 1)), 2)</f>
        <v>0.710000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9.000000</v>
      </c>
      <c r="G16" s="11">
        <v>0.190000</v>
      </c>
      <c r="H16" s="11">
        <f ca="1">ROUND(INDIRECT(ADDRESS(ROW()+(0), COLUMN()+(-2), 1))*INDIRECT(ADDRESS(ROW()+(0), COLUMN()+(-1), 1)), 2)</f>
        <v>1.710000</v>
      </c>
    </row>
    <row r="17" spans="1:8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0.180000</v>
      </c>
      <c r="G17" s="11">
        <v>1.620000</v>
      </c>
      <c r="H17" s="11">
        <f ca="1">ROUND(INDIRECT(ADDRESS(ROW()+(0), COLUMN()+(-2), 1))*INDIRECT(ADDRESS(ROW()+(0), COLUMN()+(-1), 1)), 2)</f>
        <v>0.290000</v>
      </c>
    </row>
    <row r="18" spans="1:8" ht="24.0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1.000000</v>
      </c>
      <c r="G18" s="11">
        <v>148.570000</v>
      </c>
      <c r="H18" s="11">
        <f ca="1">ROUND(INDIRECT(ADDRESS(ROW()+(0), COLUMN()+(-2), 1))*INDIRECT(ADDRESS(ROW()+(0), COLUMN()+(-1), 1)), 2)</f>
        <v>148.570000</v>
      </c>
    </row>
    <row r="19" spans="1:8" ht="55.5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0">
        <v>1.000000</v>
      </c>
      <c r="G19" s="11">
        <v>50.400000</v>
      </c>
      <c r="H19" s="11">
        <f ca="1">ROUND(INDIRECT(ADDRESS(ROW()+(0), COLUMN()+(-2), 1))*INDIRECT(ADDRESS(ROW()+(0), COLUMN()+(-1), 1)), 2)</f>
        <v>50.400000</v>
      </c>
    </row>
    <row r="20" spans="1:8" ht="13.5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2">
        <v>0.516000</v>
      </c>
      <c r="G20" s="13">
        <v>9.460000</v>
      </c>
      <c r="H20" s="13">
        <f ca="1">ROUND(INDIRECT(ADDRESS(ROW()+(0), COLUMN()+(-2), 1))*INDIRECT(ADDRESS(ROW()+(0), COLUMN()+(-1), 1)), 2)</f>
        <v>4.880000</v>
      </c>
    </row>
    <row r="21" spans="1:8" ht="13.50" thickBot="1" customHeight="1">
      <c r="A21" s="14"/>
      <c r="B21" s="14"/>
      <c r="C21" s="14"/>
      <c r="D21" s="14"/>
      <c r="E21" s="14"/>
      <c r="F21" s="8" t="s">
        <v>45</v>
      </c>
      <c r="G21" s="8"/>
      <c r="H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256.360000</v>
      </c>
    </row>
    <row r="22" spans="1:8" ht="13.50" thickBot="1" customHeight="1">
      <c r="A22" s="14">
        <v>2.000000</v>
      </c>
      <c r="B22" s="14"/>
      <c r="C22" s="14"/>
      <c r="D22" s="14"/>
      <c r="E22" s="17" t="s">
        <v>46</v>
      </c>
      <c r="F22" s="17"/>
      <c r="G22" s="14"/>
      <c r="H22" s="14"/>
    </row>
    <row r="23" spans="1:8" ht="13.5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2">
        <v>0.015000</v>
      </c>
      <c r="G23" s="13">
        <v>1.800000</v>
      </c>
      <c r="H23" s="13">
        <f ca="1">ROUND(INDIRECT(ADDRESS(ROW()+(0), COLUMN()+(-2), 1))*INDIRECT(ADDRESS(ROW()+(0), COLUMN()+(-1), 1)), 2)</f>
        <v>0.030000</v>
      </c>
    </row>
    <row r="24" spans="1:8" ht="13.50" thickBot="1" customHeight="1">
      <c r="A24" s="14"/>
      <c r="B24" s="14"/>
      <c r="C24" s="14"/>
      <c r="D24" s="14"/>
      <c r="E24" s="14"/>
      <c r="F24" s="8" t="s">
        <v>50</v>
      </c>
      <c r="G24" s="8"/>
      <c r="H24" s="16">
        <f ca="1">ROUND(SUM(INDIRECT(ADDRESS(ROW()+(-1), COLUMN()+(0), 1))), 2)</f>
        <v>0.030000</v>
      </c>
    </row>
    <row r="25" spans="1:8" ht="13.50" thickBot="1" customHeight="1">
      <c r="A25" s="14">
        <v>3.000000</v>
      </c>
      <c r="B25" s="14"/>
      <c r="C25" s="14"/>
      <c r="D25" s="14"/>
      <c r="E25" s="17" t="s">
        <v>51</v>
      </c>
      <c r="F25" s="17"/>
      <c r="G25" s="14"/>
      <c r="H25" s="14"/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1.678000</v>
      </c>
      <c r="G26" s="11">
        <v>8.230000</v>
      </c>
      <c r="H26" s="11">
        <f ca="1">ROUND(INDIRECT(ADDRESS(ROW()+(0), COLUMN()+(-2), 1))*INDIRECT(ADDRESS(ROW()+(0), COLUMN()+(-1), 1)), 2)</f>
        <v>13.810000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1.857000</v>
      </c>
      <c r="G27" s="13">
        <v>5.200000</v>
      </c>
      <c r="H27" s="13">
        <f ca="1">ROUND(INDIRECT(ADDRESS(ROW()+(0), COLUMN()+(-2), 1))*INDIRECT(ADDRESS(ROW()+(0), COLUMN()+(-1), 1)), 2)</f>
        <v>9.660000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1))), 2)</f>
        <v>23.470000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1)),INDIRECT(ADDRESS(ROW()+(-6), COLUMN()+(1), 1)),INDIRECT(ADDRESS(ROW()+(-9), COLUMN()+(1), 1))), 2)</f>
        <v>279.860000</v>
      </c>
      <c r="H30" s="13">
        <f ca="1">ROUND(INDIRECT(ADDRESS(ROW()+(0), COLUMN()+(-2), 1))*INDIRECT(ADDRESS(ROW()+(0), COLUMN()+(-1), 1))/100, 2)</f>
        <v>5.600000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1)),INDIRECT(ADDRESS(ROW()+(-7), COLUMN()+(0), 1)),INDIRECT(ADDRESS(ROW()+(-10), COLUMN()+(0), 1))), 2)</f>
        <v>285.460000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  <mergeCell ref="A25:C25"/>
    <mergeCell ref="E25:F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